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45"/>
  </bookViews>
  <sheets>
    <sheet name="C.2" sheetId="8" r:id="rId1"/>
    <sheet name="L.3" sheetId="9" r:id="rId2"/>
    <sheet name="L.4" sheetId="10" r:id="rId3"/>
    <sheet name="C.3.1" sheetId="11" r:id="rId4"/>
    <sheet name="C.4.1" sheetId="12" r:id="rId5"/>
    <sheet name="C.3.2" sheetId="13" r:id="rId6"/>
    <sheet name="C.4.2" sheetId="14" r:id="rId7"/>
    <sheet name="C.3.3" sheetId="15" r:id="rId8"/>
    <sheet name="C.4.3" sheetId="16" r:id="rId9"/>
    <sheet name="B.1" sheetId="2" r:id="rId10"/>
    <sheet name="B.2" sheetId="3" r:id="rId11"/>
    <sheet name="B.2.1" sheetId="4" r:id="rId12"/>
    <sheet name="B.2.2" sheetId="5" r:id="rId13"/>
    <sheet name="B.2.3" sheetId="6" r:id="rId14"/>
  </sheets>
  <definedNames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1" hidden="1">L.3!$Z$1:$Z$239</definedName>
  </definedNames>
  <calcPr calcId="145621"/>
</workbook>
</file>

<file path=xl/calcChain.xml><?xml version="1.0" encoding="utf-8"?>
<calcChain xmlns="http://schemas.openxmlformats.org/spreadsheetml/2006/main">
  <c r="I16" i="16" l="1"/>
  <c r="E16" i="16"/>
  <c r="J16" i="16"/>
  <c r="F16" i="16"/>
  <c r="K16" i="16"/>
  <c r="H16" i="16"/>
  <c r="G16" i="16"/>
  <c r="D16" i="16"/>
  <c r="C16" i="16"/>
  <c r="H8" i="16"/>
  <c r="D8" i="16"/>
  <c r="K8" i="16"/>
  <c r="J8" i="16"/>
  <c r="I8" i="16"/>
  <c r="G8" i="16"/>
  <c r="F8" i="16"/>
  <c r="E8" i="16"/>
  <c r="C8" i="16"/>
  <c r="J4" i="16"/>
  <c r="J26" i="16" s="1"/>
  <c r="F4" i="16"/>
  <c r="F26" i="16" s="1"/>
  <c r="K4" i="16"/>
  <c r="K26" i="16" s="1"/>
  <c r="G4" i="16"/>
  <c r="G26" i="16" s="1"/>
  <c r="C4" i="16"/>
  <c r="C26" i="16" s="1"/>
  <c r="H4" i="16"/>
  <c r="H26" i="16" s="1"/>
  <c r="D4" i="16"/>
  <c r="D26" i="16" s="1"/>
  <c r="I4" i="16"/>
  <c r="E4" i="16"/>
  <c r="E26" i="16" s="1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Z4" i="15"/>
  <c r="K19" i="15"/>
  <c r="J19" i="15"/>
  <c r="I19" i="15"/>
  <c r="H19" i="15"/>
  <c r="G19" i="15"/>
  <c r="F19" i="15"/>
  <c r="E19" i="15"/>
  <c r="D19" i="15"/>
  <c r="C19" i="15"/>
  <c r="H16" i="14"/>
  <c r="D16" i="14"/>
  <c r="I16" i="14"/>
  <c r="E16" i="14"/>
  <c r="J16" i="14"/>
  <c r="F16" i="14"/>
  <c r="K16" i="14"/>
  <c r="G16" i="14"/>
  <c r="C16" i="14"/>
  <c r="K8" i="14"/>
  <c r="H8" i="14"/>
  <c r="G8" i="14"/>
  <c r="D8" i="14"/>
  <c r="C8" i="14"/>
  <c r="J8" i="14"/>
  <c r="I8" i="14"/>
  <c r="F8" i="14"/>
  <c r="E8" i="14"/>
  <c r="J4" i="14"/>
  <c r="J26" i="14" s="1"/>
  <c r="F4" i="14"/>
  <c r="F26" i="14" s="1"/>
  <c r="K4" i="14"/>
  <c r="K26" i="14" s="1"/>
  <c r="H4" i="14"/>
  <c r="G4" i="14"/>
  <c r="G26" i="14" s="1"/>
  <c r="D4" i="14"/>
  <c r="C4" i="14"/>
  <c r="C26" i="14" s="1"/>
  <c r="I4" i="14"/>
  <c r="E4" i="14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K19" i="13"/>
  <c r="J19" i="13"/>
  <c r="I19" i="13"/>
  <c r="H19" i="13"/>
  <c r="G19" i="13"/>
  <c r="F19" i="13"/>
  <c r="E19" i="13"/>
  <c r="D19" i="13"/>
  <c r="C19" i="13"/>
  <c r="Z4" i="13"/>
  <c r="F16" i="12"/>
  <c r="J16" i="12"/>
  <c r="K16" i="12"/>
  <c r="H16" i="12"/>
  <c r="G16" i="12"/>
  <c r="D16" i="12"/>
  <c r="C16" i="12"/>
  <c r="I16" i="12"/>
  <c r="E16" i="12"/>
  <c r="H8" i="12"/>
  <c r="D8" i="12"/>
  <c r="K8" i="12"/>
  <c r="J8" i="12"/>
  <c r="I8" i="12"/>
  <c r="G8" i="12"/>
  <c r="F8" i="12"/>
  <c r="E8" i="12"/>
  <c r="C8" i="12"/>
  <c r="J4" i="12"/>
  <c r="J26" i="12" s="1"/>
  <c r="F4" i="12"/>
  <c r="F26" i="12" s="1"/>
  <c r="K4" i="12"/>
  <c r="K26" i="12" s="1"/>
  <c r="G4" i="12"/>
  <c r="G26" i="12" s="1"/>
  <c r="C4" i="12"/>
  <c r="C26" i="12" s="1"/>
  <c r="H4" i="12"/>
  <c r="H26" i="12" s="1"/>
  <c r="D4" i="12"/>
  <c r="D26" i="12" s="1"/>
  <c r="I4" i="12"/>
  <c r="I26" i="12" s="1"/>
  <c r="E4" i="12"/>
  <c r="E26" i="12" s="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K19" i="11"/>
  <c r="J19" i="11"/>
  <c r="I19" i="11"/>
  <c r="H19" i="11"/>
  <c r="G19" i="11"/>
  <c r="F19" i="11"/>
  <c r="E19" i="11"/>
  <c r="D19" i="11"/>
  <c r="C19" i="11"/>
  <c r="Z4" i="11"/>
  <c r="J16" i="10"/>
  <c r="F16" i="10"/>
  <c r="K16" i="10"/>
  <c r="I16" i="10"/>
  <c r="H16" i="10"/>
  <c r="G16" i="10"/>
  <c r="E16" i="10"/>
  <c r="D16" i="10"/>
  <c r="C16" i="10"/>
  <c r="H8" i="10"/>
  <c r="D8" i="10"/>
  <c r="K8" i="10"/>
  <c r="J8" i="10"/>
  <c r="I8" i="10"/>
  <c r="G8" i="10"/>
  <c r="F8" i="10"/>
  <c r="E8" i="10"/>
  <c r="C8" i="10"/>
  <c r="J4" i="10"/>
  <c r="F4" i="10"/>
  <c r="K4" i="10"/>
  <c r="K26" i="10" s="1"/>
  <c r="G4" i="10"/>
  <c r="G26" i="10" s="1"/>
  <c r="C4" i="10"/>
  <c r="C26" i="10" s="1"/>
  <c r="H4" i="10"/>
  <c r="H26" i="10" s="1"/>
  <c r="D4" i="10"/>
  <c r="D26" i="10" s="1"/>
  <c r="I4" i="10"/>
  <c r="I26" i="10" s="1"/>
  <c r="E4" i="10"/>
  <c r="E26" i="10" s="1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K20" i="9"/>
  <c r="K26" i="9" s="1"/>
  <c r="J20" i="9"/>
  <c r="J26" i="9" s="1"/>
  <c r="I20" i="9"/>
  <c r="I26" i="9" s="1"/>
  <c r="H20" i="9"/>
  <c r="H26" i="9" s="1"/>
  <c r="G20" i="9"/>
  <c r="G26" i="9" s="1"/>
  <c r="F20" i="9"/>
  <c r="F26" i="9" s="1"/>
  <c r="E20" i="9"/>
  <c r="E26" i="9" s="1"/>
  <c r="D20" i="9"/>
  <c r="D26" i="9" s="1"/>
  <c r="C20" i="9"/>
  <c r="C26" i="9" s="1"/>
  <c r="Z5" i="9"/>
  <c r="Z4" i="9"/>
  <c r="K4" i="8"/>
  <c r="G4" i="8"/>
  <c r="C4" i="8"/>
  <c r="K15" i="8"/>
  <c r="J15" i="8"/>
  <c r="I15" i="8"/>
  <c r="H15" i="8"/>
  <c r="G15" i="8"/>
  <c r="F15" i="8"/>
  <c r="E15" i="8"/>
  <c r="D15" i="8"/>
  <c r="C15" i="8"/>
  <c r="J4" i="8"/>
  <c r="I4" i="8"/>
  <c r="F4" i="8"/>
  <c r="E4" i="8"/>
  <c r="L81" i="6"/>
  <c r="H81" i="6"/>
  <c r="M81" i="6"/>
  <c r="I81" i="6"/>
  <c r="E81" i="6"/>
  <c r="K81" i="6"/>
  <c r="J81" i="6"/>
  <c r="G81" i="6"/>
  <c r="F81" i="6"/>
  <c r="K78" i="6"/>
  <c r="K77" i="6" s="1"/>
  <c r="G78" i="6"/>
  <c r="G77" i="6" s="1"/>
  <c r="L78" i="6"/>
  <c r="L77" i="6" s="1"/>
  <c r="J78" i="6"/>
  <c r="J77" i="6" s="1"/>
  <c r="H78" i="6"/>
  <c r="H77" i="6" s="1"/>
  <c r="M78" i="6"/>
  <c r="M77" i="6" s="1"/>
  <c r="I78" i="6"/>
  <c r="I77" i="6" s="1"/>
  <c r="F78" i="6"/>
  <c r="E78" i="6"/>
  <c r="F77" i="6"/>
  <c r="K73" i="6"/>
  <c r="G73" i="6"/>
  <c r="L73" i="6"/>
  <c r="H73" i="6"/>
  <c r="F73" i="6"/>
  <c r="M73" i="6"/>
  <c r="J73" i="6"/>
  <c r="I73" i="6"/>
  <c r="E73" i="6"/>
  <c r="K68" i="6"/>
  <c r="G68" i="6"/>
  <c r="L68" i="6"/>
  <c r="J68" i="6"/>
  <c r="H68" i="6"/>
  <c r="F68" i="6"/>
  <c r="M68" i="6"/>
  <c r="I68" i="6"/>
  <c r="E68" i="6"/>
  <c r="J65" i="6"/>
  <c r="J64" i="6" s="1"/>
  <c r="F65" i="6"/>
  <c r="F64" i="6" s="1"/>
  <c r="M65" i="6"/>
  <c r="M64" i="6" s="1"/>
  <c r="K65" i="6"/>
  <c r="K64" i="6" s="1"/>
  <c r="I65" i="6"/>
  <c r="I64" i="6" s="1"/>
  <c r="G65" i="6"/>
  <c r="G64" i="6" s="1"/>
  <c r="E65" i="6"/>
  <c r="E64" i="6" s="1"/>
  <c r="L65" i="6"/>
  <c r="L64" i="6" s="1"/>
  <c r="H65" i="6"/>
  <c r="H64" i="6" s="1"/>
  <c r="L59" i="6"/>
  <c r="H59" i="6"/>
  <c r="M59" i="6"/>
  <c r="I59" i="6"/>
  <c r="E59" i="6"/>
  <c r="K59" i="6"/>
  <c r="J59" i="6"/>
  <c r="G59" i="6"/>
  <c r="F59" i="6"/>
  <c r="K56" i="6"/>
  <c r="G56" i="6"/>
  <c r="L56" i="6"/>
  <c r="H56" i="6"/>
  <c r="M56" i="6"/>
  <c r="J56" i="6"/>
  <c r="I56" i="6"/>
  <c r="F56" i="6"/>
  <c r="E56" i="6"/>
  <c r="J53" i="6"/>
  <c r="J52" i="6" s="1"/>
  <c r="F53" i="6"/>
  <c r="F52" i="6" s="1"/>
  <c r="K53" i="6"/>
  <c r="K52" i="6" s="1"/>
  <c r="G53" i="6"/>
  <c r="G52" i="6" s="1"/>
  <c r="M53" i="6"/>
  <c r="L53" i="6"/>
  <c r="L52" i="6" s="1"/>
  <c r="I53" i="6"/>
  <c r="H53" i="6"/>
  <c r="H52" i="6" s="1"/>
  <c r="E53" i="6"/>
  <c r="M52" i="6"/>
  <c r="I52" i="6"/>
  <c r="I51" i="6" s="1"/>
  <c r="E52" i="6"/>
  <c r="K47" i="6"/>
  <c r="G47" i="6"/>
  <c r="L47" i="6"/>
  <c r="J47" i="6"/>
  <c r="H47" i="6"/>
  <c r="F47" i="6"/>
  <c r="M47" i="6"/>
  <c r="I47" i="6"/>
  <c r="E47" i="6"/>
  <c r="L8" i="6"/>
  <c r="J8" i="6"/>
  <c r="H8" i="6"/>
  <c r="F8" i="6"/>
  <c r="M8" i="6"/>
  <c r="K8" i="6"/>
  <c r="I8" i="6"/>
  <c r="G8" i="6"/>
  <c r="E8" i="6"/>
  <c r="L5" i="6"/>
  <c r="L4" i="6" s="1"/>
  <c r="H5" i="6"/>
  <c r="H4" i="6" s="1"/>
  <c r="M5" i="6"/>
  <c r="M4" i="6" s="1"/>
  <c r="K5" i="6"/>
  <c r="I5" i="6"/>
  <c r="I4" i="6" s="1"/>
  <c r="I92" i="6" s="1"/>
  <c r="G5" i="6"/>
  <c r="E5" i="6"/>
  <c r="E4" i="6" s="1"/>
  <c r="J5" i="6"/>
  <c r="F5" i="6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K77" i="5" s="1"/>
  <c r="I78" i="5"/>
  <c r="I77" i="5" s="1"/>
  <c r="G78" i="5"/>
  <c r="G77" i="5" s="1"/>
  <c r="E78" i="5"/>
  <c r="E77" i="5" s="1"/>
  <c r="L78" i="5"/>
  <c r="L77" i="5" s="1"/>
  <c r="H78" i="5"/>
  <c r="H77" i="5" s="1"/>
  <c r="J73" i="5"/>
  <c r="F73" i="5"/>
  <c r="M73" i="5"/>
  <c r="K73" i="5"/>
  <c r="I73" i="5"/>
  <c r="G73" i="5"/>
  <c r="E73" i="5"/>
  <c r="L73" i="5"/>
  <c r="H73" i="5"/>
  <c r="J68" i="5"/>
  <c r="F68" i="5"/>
  <c r="M68" i="5"/>
  <c r="K68" i="5"/>
  <c r="I68" i="5"/>
  <c r="G68" i="5"/>
  <c r="E68" i="5"/>
  <c r="L68" i="5"/>
  <c r="H68" i="5"/>
  <c r="M65" i="5"/>
  <c r="I65" i="5"/>
  <c r="E65" i="5"/>
  <c r="L65" i="5"/>
  <c r="L64" i="5" s="1"/>
  <c r="J65" i="5"/>
  <c r="J64" i="5" s="1"/>
  <c r="H65" i="5"/>
  <c r="H64" i="5" s="1"/>
  <c r="F65" i="5"/>
  <c r="F64" i="5" s="1"/>
  <c r="K65" i="5"/>
  <c r="K64" i="5" s="1"/>
  <c r="G65" i="5"/>
  <c r="G64" i="5" s="1"/>
  <c r="K59" i="5"/>
  <c r="G59" i="5"/>
  <c r="L59" i="5"/>
  <c r="H59" i="5"/>
  <c r="M59" i="5"/>
  <c r="J59" i="5"/>
  <c r="I59" i="5"/>
  <c r="F59" i="5"/>
  <c r="E59" i="5"/>
  <c r="J56" i="5"/>
  <c r="F56" i="5"/>
  <c r="K56" i="5"/>
  <c r="G56" i="5"/>
  <c r="M56" i="5"/>
  <c r="L56" i="5"/>
  <c r="I56" i="5"/>
  <c r="H56" i="5"/>
  <c r="E56" i="5"/>
  <c r="M53" i="5"/>
  <c r="M52" i="5" s="1"/>
  <c r="I53" i="5"/>
  <c r="I52" i="5" s="1"/>
  <c r="E53" i="5"/>
  <c r="E52" i="5" s="1"/>
  <c r="J53" i="5"/>
  <c r="J52" i="5" s="1"/>
  <c r="F53" i="5"/>
  <c r="F52" i="5" s="1"/>
  <c r="L53" i="5"/>
  <c r="K53" i="5"/>
  <c r="H53" i="5"/>
  <c r="G53" i="5"/>
  <c r="G52" i="5" s="1"/>
  <c r="G51" i="5" s="1"/>
  <c r="L52" i="5"/>
  <c r="L51" i="5" s="1"/>
  <c r="H52" i="5"/>
  <c r="J47" i="5"/>
  <c r="F47" i="5"/>
  <c r="K47" i="5"/>
  <c r="G47" i="5"/>
  <c r="M47" i="5"/>
  <c r="L47" i="5"/>
  <c r="I47" i="5"/>
  <c r="H47" i="5"/>
  <c r="E47" i="5"/>
  <c r="L8" i="5"/>
  <c r="M8" i="5"/>
  <c r="K8" i="5"/>
  <c r="J8" i="5"/>
  <c r="I8" i="5"/>
  <c r="G8" i="5"/>
  <c r="F8" i="5"/>
  <c r="E8" i="5"/>
  <c r="H8" i="5"/>
  <c r="L5" i="5"/>
  <c r="J5" i="5"/>
  <c r="J4" i="5" s="1"/>
  <c r="H5" i="5"/>
  <c r="F5" i="5"/>
  <c r="F4" i="5" s="1"/>
  <c r="K5" i="5"/>
  <c r="G5" i="5"/>
  <c r="G4" i="5" s="1"/>
  <c r="L4" i="5"/>
  <c r="H4" i="5"/>
  <c r="L81" i="4"/>
  <c r="H81" i="4"/>
  <c r="M81" i="4"/>
  <c r="I81" i="4"/>
  <c r="E81" i="4"/>
  <c r="K81" i="4"/>
  <c r="J81" i="4"/>
  <c r="G81" i="4"/>
  <c r="F81" i="4"/>
  <c r="F77" i="4" s="1"/>
  <c r="K78" i="4"/>
  <c r="G78" i="4"/>
  <c r="L78" i="4"/>
  <c r="H78" i="4"/>
  <c r="M78" i="4"/>
  <c r="J78" i="4"/>
  <c r="I78" i="4"/>
  <c r="F78" i="4"/>
  <c r="E78" i="4"/>
  <c r="J77" i="4"/>
  <c r="K73" i="4"/>
  <c r="G73" i="4"/>
  <c r="L73" i="4"/>
  <c r="H73" i="4"/>
  <c r="M73" i="4"/>
  <c r="J73" i="4"/>
  <c r="I73" i="4"/>
  <c r="F73" i="4"/>
  <c r="E73" i="4"/>
  <c r="K68" i="4"/>
  <c r="G68" i="4"/>
  <c r="L68" i="4"/>
  <c r="H68" i="4"/>
  <c r="M68" i="4"/>
  <c r="J68" i="4"/>
  <c r="I68" i="4"/>
  <c r="F68" i="4"/>
  <c r="E68" i="4"/>
  <c r="E64" i="4" s="1"/>
  <c r="J65" i="4"/>
  <c r="J64" i="4" s="1"/>
  <c r="F65" i="4"/>
  <c r="F64" i="4" s="1"/>
  <c r="K65" i="4"/>
  <c r="K64" i="4" s="1"/>
  <c r="G65" i="4"/>
  <c r="G64" i="4" s="1"/>
  <c r="M65" i="4"/>
  <c r="L65" i="4"/>
  <c r="L64" i="4" s="1"/>
  <c r="I65" i="4"/>
  <c r="H65" i="4"/>
  <c r="E65" i="4"/>
  <c r="M64" i="4"/>
  <c r="I64" i="4"/>
  <c r="L59" i="4"/>
  <c r="H59" i="4"/>
  <c r="M59" i="4"/>
  <c r="I59" i="4"/>
  <c r="E59" i="4"/>
  <c r="K59" i="4"/>
  <c r="J59" i="4"/>
  <c r="G59" i="4"/>
  <c r="F59" i="4"/>
  <c r="K56" i="4"/>
  <c r="G56" i="4"/>
  <c r="L56" i="4"/>
  <c r="H56" i="4"/>
  <c r="M56" i="4"/>
  <c r="M52" i="4" s="1"/>
  <c r="M51" i="4" s="1"/>
  <c r="J56" i="4"/>
  <c r="I56" i="4"/>
  <c r="F56" i="4"/>
  <c r="E56" i="4"/>
  <c r="E52" i="4" s="1"/>
  <c r="J53" i="4"/>
  <c r="J52" i="4" s="1"/>
  <c r="J51" i="4" s="1"/>
  <c r="K53" i="4"/>
  <c r="G53" i="4"/>
  <c r="M53" i="4"/>
  <c r="L53" i="4"/>
  <c r="I53" i="4"/>
  <c r="H53" i="4"/>
  <c r="F53" i="4"/>
  <c r="F52" i="4" s="1"/>
  <c r="E53" i="4"/>
  <c r="L52" i="4"/>
  <c r="L51" i="4" s="1"/>
  <c r="K52" i="4"/>
  <c r="I52" i="4"/>
  <c r="H52" i="4"/>
  <c r="G52" i="4"/>
  <c r="G51" i="4" s="1"/>
  <c r="I51" i="4"/>
  <c r="E51" i="4"/>
  <c r="M47" i="4"/>
  <c r="I47" i="4"/>
  <c r="E47" i="4"/>
  <c r="K47" i="4"/>
  <c r="J47" i="4"/>
  <c r="G47" i="4"/>
  <c r="F47" i="4"/>
  <c r="L47" i="4"/>
  <c r="H47" i="4"/>
  <c r="L8" i="4"/>
  <c r="L4" i="4" s="1"/>
  <c r="M8" i="4"/>
  <c r="I8" i="4"/>
  <c r="E8" i="4"/>
  <c r="K8" i="4"/>
  <c r="G8" i="4"/>
  <c r="H8" i="4"/>
  <c r="H4" i="4" s="1"/>
  <c r="L5" i="4"/>
  <c r="H5" i="4"/>
  <c r="M5" i="4"/>
  <c r="J5" i="4"/>
  <c r="I5" i="4"/>
  <c r="F5" i="4"/>
  <c r="E5" i="4"/>
  <c r="K5" i="4"/>
  <c r="G5" i="4"/>
  <c r="G4" i="4" s="1"/>
  <c r="K81" i="3"/>
  <c r="G81" i="3"/>
  <c r="M81" i="3"/>
  <c r="I81" i="3"/>
  <c r="E81" i="3"/>
  <c r="J81" i="3"/>
  <c r="F81" i="3"/>
  <c r="J78" i="3"/>
  <c r="F78" i="3"/>
  <c r="F77" i="3" s="1"/>
  <c r="K78" i="3"/>
  <c r="K77" i="3" s="1"/>
  <c r="G78" i="3"/>
  <c r="G77" i="3" s="1"/>
  <c r="M78" i="3"/>
  <c r="L78" i="3"/>
  <c r="I78" i="3"/>
  <c r="I77" i="3" s="1"/>
  <c r="H78" i="3"/>
  <c r="E78" i="3"/>
  <c r="M77" i="3"/>
  <c r="J77" i="3"/>
  <c r="E77" i="3"/>
  <c r="J73" i="3"/>
  <c r="F73" i="3"/>
  <c r="K73" i="3"/>
  <c r="H73" i="3"/>
  <c r="G73" i="3"/>
  <c r="M73" i="3"/>
  <c r="L73" i="3"/>
  <c r="I73" i="3"/>
  <c r="E73" i="3"/>
  <c r="J68" i="3"/>
  <c r="F68" i="3"/>
  <c r="K68" i="3"/>
  <c r="H68" i="3"/>
  <c r="H64" i="3" s="1"/>
  <c r="G68" i="3"/>
  <c r="M68" i="3"/>
  <c r="L68" i="3"/>
  <c r="L64" i="3" s="1"/>
  <c r="I68" i="3"/>
  <c r="I64" i="3" s="1"/>
  <c r="E68" i="3"/>
  <c r="M65" i="3"/>
  <c r="M64" i="3" s="1"/>
  <c r="I65" i="3"/>
  <c r="E65" i="3"/>
  <c r="E64" i="3" s="1"/>
  <c r="J65" i="3"/>
  <c r="J64" i="3" s="1"/>
  <c r="F65" i="3"/>
  <c r="F64" i="3" s="1"/>
  <c r="L65" i="3"/>
  <c r="K65" i="3"/>
  <c r="H65" i="3"/>
  <c r="G65" i="3"/>
  <c r="G64" i="3" s="1"/>
  <c r="K59" i="3"/>
  <c r="G59" i="3"/>
  <c r="L59" i="3"/>
  <c r="H59" i="3"/>
  <c r="M59" i="3"/>
  <c r="J59" i="3"/>
  <c r="J51" i="3" s="1"/>
  <c r="I59" i="3"/>
  <c r="F59" i="3"/>
  <c r="E59" i="3"/>
  <c r="J56" i="3"/>
  <c r="F56" i="3"/>
  <c r="K56" i="3"/>
  <c r="G56" i="3"/>
  <c r="M56" i="3"/>
  <c r="L56" i="3"/>
  <c r="I56" i="3"/>
  <c r="I52" i="3" s="1"/>
  <c r="I51" i="3" s="1"/>
  <c r="H56" i="3"/>
  <c r="H52" i="3" s="1"/>
  <c r="H51" i="3" s="1"/>
  <c r="E56" i="3"/>
  <c r="M53" i="3"/>
  <c r="I53" i="3"/>
  <c r="E53" i="3"/>
  <c r="J53" i="3"/>
  <c r="J52" i="3" s="1"/>
  <c r="F53" i="3"/>
  <c r="F52" i="3" s="1"/>
  <c r="L53" i="3"/>
  <c r="L52" i="3" s="1"/>
  <c r="L51" i="3" s="1"/>
  <c r="K53" i="3"/>
  <c r="H53" i="3"/>
  <c r="G53" i="3"/>
  <c r="G52" i="3" s="1"/>
  <c r="M52" i="3"/>
  <c r="M51" i="3" s="1"/>
  <c r="E52" i="3"/>
  <c r="E51" i="3" s="1"/>
  <c r="F51" i="3"/>
  <c r="J47" i="3"/>
  <c r="F47" i="3"/>
  <c r="L47" i="3"/>
  <c r="H47" i="3"/>
  <c r="M47" i="3"/>
  <c r="I47" i="3"/>
  <c r="E47" i="3"/>
  <c r="J8" i="3"/>
  <c r="I8" i="3"/>
  <c r="I4" i="3" s="1"/>
  <c r="I92" i="3" s="1"/>
  <c r="F8" i="3"/>
  <c r="L8" i="3"/>
  <c r="L4" i="3" s="1"/>
  <c r="H8" i="3"/>
  <c r="M8" i="3"/>
  <c r="M4" i="3" s="1"/>
  <c r="M92" i="3" s="1"/>
  <c r="E8" i="3"/>
  <c r="E4" i="3" s="1"/>
  <c r="E92" i="3" s="1"/>
  <c r="M5" i="3"/>
  <c r="I5" i="3"/>
  <c r="E5" i="3"/>
  <c r="G5" i="3"/>
  <c r="L5" i="3"/>
  <c r="K5" i="3"/>
  <c r="H5" i="3"/>
  <c r="K36" i="2"/>
  <c r="G36" i="2"/>
  <c r="L36" i="2"/>
  <c r="I36" i="2"/>
  <c r="H36" i="2"/>
  <c r="M36" i="2"/>
  <c r="J36" i="2"/>
  <c r="F36" i="2"/>
  <c r="E36" i="2"/>
  <c r="J31" i="2"/>
  <c r="F31" i="2"/>
  <c r="K31" i="2"/>
  <c r="G31" i="2"/>
  <c r="L31" i="2"/>
  <c r="I31" i="2"/>
  <c r="H31" i="2"/>
  <c r="M31" i="2"/>
  <c r="E31" i="2"/>
  <c r="J21" i="2"/>
  <c r="F21" i="2"/>
  <c r="K21" i="2"/>
  <c r="G21" i="2"/>
  <c r="L21" i="2"/>
  <c r="I21" i="2"/>
  <c r="H21" i="2"/>
  <c r="M21" i="2"/>
  <c r="E21" i="2"/>
  <c r="K10" i="2"/>
  <c r="K9" i="2" s="1"/>
  <c r="G10" i="2"/>
  <c r="G9" i="2" s="1"/>
  <c r="L10" i="2"/>
  <c r="H10" i="2"/>
  <c r="M10" i="2"/>
  <c r="M9" i="2" s="1"/>
  <c r="J10" i="2"/>
  <c r="J9" i="2" s="1"/>
  <c r="I10" i="2"/>
  <c r="I9" i="2" s="1"/>
  <c r="E10" i="2"/>
  <c r="E9" i="2" s="1"/>
  <c r="F10" i="2"/>
  <c r="F9" i="2" s="1"/>
  <c r="L9" i="2"/>
  <c r="H9" i="2"/>
  <c r="J4" i="2"/>
  <c r="J40" i="2" s="1"/>
  <c r="F4" i="2"/>
  <c r="F40" i="2" s="1"/>
  <c r="L4" i="2"/>
  <c r="L40" i="2" s="1"/>
  <c r="K4" i="2"/>
  <c r="K40" i="2" s="1"/>
  <c r="H4" i="2"/>
  <c r="H40" i="2" s="1"/>
  <c r="G4" i="2"/>
  <c r="G40" i="2" s="1"/>
  <c r="M4" i="2"/>
  <c r="M40" i="2" s="1"/>
  <c r="I4" i="2"/>
  <c r="I40" i="2" s="1"/>
  <c r="E4" i="2"/>
  <c r="F29" i="10" l="1"/>
  <c r="F29" i="9"/>
  <c r="F30" i="9" s="1"/>
  <c r="J29" i="10"/>
  <c r="J29" i="9"/>
  <c r="D30" i="9"/>
  <c r="E26" i="14"/>
  <c r="I26" i="16"/>
  <c r="C29" i="10"/>
  <c r="C30" i="10" s="1"/>
  <c r="C29" i="9"/>
  <c r="G29" i="10"/>
  <c r="G29" i="9"/>
  <c r="K29" i="10"/>
  <c r="K30" i="10" s="1"/>
  <c r="K29" i="9"/>
  <c r="K30" i="9" s="1"/>
  <c r="I30" i="9"/>
  <c r="I30" i="10"/>
  <c r="I26" i="14"/>
  <c r="D29" i="9"/>
  <c r="D29" i="10"/>
  <c r="H29" i="9"/>
  <c r="H30" i="9" s="1"/>
  <c r="H29" i="10"/>
  <c r="J30" i="9"/>
  <c r="E29" i="9"/>
  <c r="E30" i="9" s="1"/>
  <c r="E29" i="10"/>
  <c r="E30" i="10" s="1"/>
  <c r="I29" i="9"/>
  <c r="I29" i="10"/>
  <c r="C30" i="9"/>
  <c r="G30" i="9"/>
  <c r="D30" i="10"/>
  <c r="H30" i="10"/>
  <c r="G30" i="10"/>
  <c r="F26" i="10"/>
  <c r="F30" i="10" s="1"/>
  <c r="J26" i="10"/>
  <c r="J30" i="10" s="1"/>
  <c r="D26" i="14"/>
  <c r="H26" i="14"/>
  <c r="D4" i="8"/>
  <c r="H4" i="8"/>
  <c r="E40" i="2"/>
  <c r="H4" i="3"/>
  <c r="F5" i="3"/>
  <c r="F4" i="3" s="1"/>
  <c r="F92" i="3" s="1"/>
  <c r="J5" i="3"/>
  <c r="J4" i="3" s="1"/>
  <c r="J92" i="3" s="1"/>
  <c r="G8" i="3"/>
  <c r="G4" i="3" s="1"/>
  <c r="G92" i="3" s="1"/>
  <c r="K8" i="3"/>
  <c r="G47" i="3"/>
  <c r="K47" i="3"/>
  <c r="K52" i="3"/>
  <c r="F8" i="4"/>
  <c r="F4" i="4" s="1"/>
  <c r="F92" i="4" s="1"/>
  <c r="J8" i="4"/>
  <c r="J4" i="4" s="1"/>
  <c r="J92" i="4" s="1"/>
  <c r="K51" i="4"/>
  <c r="K4" i="3"/>
  <c r="G51" i="3"/>
  <c r="K4" i="4"/>
  <c r="K64" i="3"/>
  <c r="H81" i="3"/>
  <c r="H77" i="3" s="1"/>
  <c r="L81" i="3"/>
  <c r="L77" i="3" s="1"/>
  <c r="L92" i="3" s="1"/>
  <c r="E4" i="4"/>
  <c r="I4" i="4"/>
  <c r="I92" i="4" s="1"/>
  <c r="M4" i="4"/>
  <c r="F51" i="4"/>
  <c r="L92" i="5"/>
  <c r="I77" i="4"/>
  <c r="E5" i="5"/>
  <c r="E4" i="5" s="1"/>
  <c r="I5" i="5"/>
  <c r="I4" i="5" s="1"/>
  <c r="M5" i="5"/>
  <c r="M4" i="5" s="1"/>
  <c r="J4" i="6"/>
  <c r="E51" i="6"/>
  <c r="E92" i="6" s="1"/>
  <c r="H51" i="6"/>
  <c r="H92" i="6" s="1"/>
  <c r="E77" i="4"/>
  <c r="M77" i="4"/>
  <c r="H77" i="4"/>
  <c r="L77" i="4"/>
  <c r="L92" i="4" s="1"/>
  <c r="G77" i="4"/>
  <c r="G92" i="4" s="1"/>
  <c r="K77" i="4"/>
  <c r="G92" i="5"/>
  <c r="F51" i="5"/>
  <c r="F92" i="5" s="1"/>
  <c r="J51" i="5"/>
  <c r="J92" i="5" s="1"/>
  <c r="M51" i="5"/>
  <c r="E64" i="5"/>
  <c r="E51" i="5" s="1"/>
  <c r="I64" i="5"/>
  <c r="I51" i="5" s="1"/>
  <c r="M64" i="5"/>
  <c r="M51" i="6"/>
  <c r="M92" i="6" s="1"/>
  <c r="L51" i="6"/>
  <c r="L92" i="6" s="1"/>
  <c r="G51" i="6"/>
  <c r="K51" i="6"/>
  <c r="F51" i="6"/>
  <c r="J51" i="6"/>
  <c r="E77" i="6"/>
  <c r="H64" i="4"/>
  <c r="H51" i="4" s="1"/>
  <c r="H92" i="4" s="1"/>
  <c r="K4" i="5"/>
  <c r="H51" i="5"/>
  <c r="H92" i="5" s="1"/>
  <c r="K52" i="5"/>
  <c r="K51" i="5" s="1"/>
  <c r="F4" i="6"/>
  <c r="F92" i="6" s="1"/>
  <c r="G4" i="6"/>
  <c r="G92" i="6" s="1"/>
  <c r="K4" i="6"/>
  <c r="K92" i="6" s="1"/>
  <c r="I92" i="5" l="1"/>
  <c r="M92" i="4"/>
  <c r="H92" i="3"/>
  <c r="K92" i="5"/>
  <c r="E92" i="5"/>
  <c r="J92" i="6"/>
  <c r="E92" i="4"/>
  <c r="K51" i="3"/>
  <c r="M92" i="5"/>
  <c r="K92" i="4"/>
  <c r="K92" i="3"/>
</calcChain>
</file>

<file path=xl/sharedStrings.xml><?xml version="1.0" encoding="utf-8"?>
<sst xmlns="http://schemas.openxmlformats.org/spreadsheetml/2006/main" count="6501" uniqueCount="176">
  <si>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</si>
  <si>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</si>
  <si>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</si>
  <si>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</si>
  <si>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</si>
  <si>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</si>
  <si>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Section number:</t>
  </si>
  <si>
    <t>Sub-section</t>
  </si>
  <si>
    <t>TabChap</t>
  </si>
  <si>
    <t/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</si>
  <si>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</si>
  <si>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</si>
  <si>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</si>
  <si>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</si>
  <si>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</si>
  <si>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</si>
  <si>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</si>
  <si>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</si>
  <si>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</si>
  <si>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</si>
  <si>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</si>
  <si>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</si>
  <si>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</si>
  <si>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</si>
  <si>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</si>
  <si>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</si>
  <si>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</si>
  <si>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</si>
  <si>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</si>
  <si>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</si>
  <si>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</si>
  <si>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</si>
  <si>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</si>
  <si>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</si>
  <si>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</si>
  <si>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</si>
  <si>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</si>
  <si>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</si>
  <si>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</si>
  <si>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</si>
  <si>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</si>
  <si>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</si>
  <si>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</si>
  <si>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</si>
  <si>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</si>
  <si>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</si>
  <si>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</si>
  <si>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</si>
  <si>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</si>
  <si>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</si>
  <si>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</si>
  <si>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</si>
  <si>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</si>
  <si>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</si>
  <si>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</si>
  <si>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</si>
  <si>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</si>
  <si>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</si>
  <si>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</si>
  <si>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</si>
  <si>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</si>
  <si>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</si>
  <si>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</si>
  <si>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</si>
  <si>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</si>
  <si>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</si>
  <si>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</si>
  <si>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</si>
  <si>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</si>
  <si>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</si>
  <si>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</si>
  <si>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</si>
  <si>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</si>
  <si>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</si>
  <si>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</si>
  <si>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</si>
  <si>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</si>
  <si>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</si>
  <si>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</si>
  <si>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</si>
  <si>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</si>
  <si>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</si>
  <si>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</si>
  <si>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</si>
  <si>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</si>
  <si>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</si>
  <si>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</si>
  <si>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</si>
  <si>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</si>
  <si>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</si>
  <si>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</si>
  <si>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</si>
  <si>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</si>
  <si>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</si>
  <si>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</si>
  <si>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</si>
  <si>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</si>
  <si>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</si>
  <si>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</si>
  <si>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</si>
  <si>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</si>
  <si>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</si>
  <si>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</si>
  <si>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</si>
  <si>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</si>
  <si>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</si>
  <si>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</si>
  <si>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</si>
  <si>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</si>
  <si>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</si>
  <si>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</si>
  <si>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</si>
  <si>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</si>
  <si>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</si>
  <si>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</si>
  <si>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</si>
  <si>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</si>
  <si>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</si>
  <si>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</si>
  <si>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</si>
  <si>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2010/11</t>
  </si>
  <si>
    <t>2011/12</t>
  </si>
  <si>
    <t>2012/13</t>
  </si>
  <si>
    <t>2013/14</t>
  </si>
  <si>
    <t>2014/15</t>
  </si>
  <si>
    <t>2015/16</t>
  </si>
  <si>
    <t>2016/17</t>
  </si>
  <si>
    <t>Programmes</t>
  </si>
  <si>
    <t>Total</t>
  </si>
  <si>
    <t>Direct charge on the Provincial Revenue Fund</t>
  </si>
  <si>
    <t>Members remuneration</t>
  </si>
  <si>
    <t>Total payments and estimates</t>
  </si>
  <si>
    <t>LESS:</t>
  </si>
  <si>
    <t>Departmental receipts not surrendered to Provincial Revenue Fund</t>
  </si>
  <si>
    <t>(Amount to be financed from revenue collected in terms of Section 13 (2) of the PFMA)</t>
  </si>
  <si>
    <t>Adjusted total payments and estimates</t>
  </si>
  <si>
    <t>Transfers and subsidies to:</t>
  </si>
  <si>
    <r>
      <t>Departmental receipts not surrendered to Provincial Revenue Fund</t>
    </r>
    <r>
      <rPr>
        <vertAlign val="superscript"/>
        <sz val="8"/>
        <color indexed="8"/>
        <rFont val="Arial Narrow"/>
        <family val="2"/>
      </rPr>
      <t>1</t>
    </r>
  </si>
  <si>
    <t>Adjusted total economic classification</t>
  </si>
  <si>
    <t>Table B.1: Specification of receipts: Provincial Legislature</t>
  </si>
  <si>
    <t>Table B.2: Payments and estimates by economic classification: Provincial Legislature</t>
  </si>
  <si>
    <t>1. Administration</t>
  </si>
  <si>
    <t>2. Facilities For Members And Political Parties</t>
  </si>
  <si>
    <t>3. Parliamentary Services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</si>
  <si>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</si>
  <si>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</si>
  <si>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</si>
  <si>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</si>
  <si>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</si>
  <si>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</si>
  <si>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</si>
  <si>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</si>
  <si>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</si>
  <si>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</si>
  <si>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</si>
  <si>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</si>
  <si>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Secretary</t>
  </si>
  <si>
    <t>2. Office Of The Speaker</t>
  </si>
  <si>
    <t>3. Finance</t>
  </si>
  <si>
    <t>4. Corporate Services</t>
  </si>
  <si>
    <t>1. Facilities And Benefits To Members</t>
  </si>
  <si>
    <t>2. Political Support Services</t>
  </si>
  <si>
    <t>1. Procedural (Library, Hansand, Ncop)</t>
  </si>
  <si>
    <t>2. Legal Services</t>
  </si>
  <si>
    <t>Table 1.2 : Summary of departmental receipts collection</t>
  </si>
  <si>
    <t>Table 2.2: Summary of payments and estimates by programme: Provincial Legislature</t>
  </si>
  <si>
    <t>Table 2.3: Summary of provincial payments and estimates by economic classification: Provincial Legislature</t>
  </si>
  <si>
    <t>Table 2.6: Summary of payments and estimates by sub-programme: Administration</t>
  </si>
  <si>
    <t>Table 2.7: Summary of payments and estimates by economic classification: Administration</t>
  </si>
  <si>
    <t>Table 2.8: Summary of payments and estimates by sub-programme: Facilities For Members And Political Parties</t>
  </si>
  <si>
    <t>Table 2.9: Summary of payments and estimates by economic classification: Facilities For Members And Political Parties</t>
  </si>
  <si>
    <t>Table 2.30: Summary of payments and estimates by sub-programme: Parliamentary Services</t>
  </si>
  <si>
    <t>Table 2.31: Summary of payments and estimates by economic classification: Parliamentary Services</t>
  </si>
  <si>
    <t>Table B.2A: Payments and estimates by economic classification: Administration</t>
  </si>
  <si>
    <t>Table B.2B: Payments and estimates by economic classification: Facilities For Members And Political Parties</t>
  </si>
  <si>
    <t>Table B.2C: Payments and estimates by economic classification: Parliamentary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</si>
</sst>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7" fillId="0" borderId="0" xfId="0" applyFont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0" fontId="5" fillId="2" borderId="0" xfId="0" applyFont="1" applyFill="1" applyAlignment="1" applyProtection="1">
      <alignment vertical="center"/>
      <protection locked="0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Alignment="1">
      <alignment horizontal="left" indent="1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8" fillId="0" borderId="13" xfId="0" applyNumberFormat="1" applyFont="1" applyBorder="1" applyAlignment="1">
      <alignment horizontal="left" indent="1"/>
    </xf>
    <xf numFmtId="0" fontId="4" fillId="0" borderId="13" xfId="0" applyFont="1" applyBorder="1" applyAlignment="1">
      <alignment vertical="center"/>
    </xf>
    <xf numFmtId="164" fontId="6" fillId="0" borderId="13" xfId="0" applyNumberFormat="1" applyFont="1" applyFill="1" applyBorder="1" applyAlignment="1" applyProtection="1">
      <alignment horizontal="right" vertical="top"/>
    </xf>
    <xf numFmtId="164" fontId="6" fillId="0" borderId="14" xfId="0" applyNumberFormat="1" applyFont="1" applyFill="1" applyBorder="1" applyAlignment="1" applyProtection="1">
      <alignment horizontal="right" vertical="top"/>
    </xf>
    <xf numFmtId="164" fontId="6" fillId="0" borderId="15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vertical="center"/>
    </xf>
    <xf numFmtId="0" fontId="2" fillId="0" borderId="1" xfId="0" quotePrefix="1" applyFont="1" applyBorder="1" applyAlignment="1">
      <alignment horizontal="left"/>
    </xf>
    <xf numFmtId="0" fontId="3" fillId="0" borderId="0" xfId="0" quotePrefix="1" applyFont="1" applyAlignment="1"/>
    <xf numFmtId="0" fontId="4" fillId="0" borderId="0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/>
    </xf>
    <xf numFmtId="0" fontId="4" fillId="0" borderId="5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6" xfId="0" applyNumberFormat="1" applyFont="1" applyFill="1" applyBorder="1" applyAlignment="1" applyProtection="1">
      <alignment horizontal="center" vertical="center"/>
    </xf>
    <xf numFmtId="164" fontId="5" fillId="0" borderId="17" xfId="0" applyNumberFormat="1" applyFont="1" applyFill="1" applyBorder="1" applyAlignment="1" applyProtection="1">
      <alignment horizontal="center" vertical="center"/>
    </xf>
    <xf numFmtId="164" fontId="5" fillId="0" borderId="18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6" xfId="0" applyNumberFormat="1" applyFont="1" applyFill="1" applyBorder="1" applyAlignment="1" applyProtection="1">
      <alignment horizontal="center" vertical="center"/>
    </xf>
    <xf numFmtId="164" fontId="6" fillId="0" borderId="17" xfId="0" applyNumberFormat="1" applyFont="1" applyFill="1" applyBorder="1" applyAlignment="1" applyProtection="1">
      <alignment horizontal="center" vertical="center"/>
    </xf>
    <xf numFmtId="164" fontId="6" fillId="0" borderId="18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quotePrefix="1" applyFont="1" applyBorder="1" applyAlignment="1">
      <alignment vertical="center"/>
    </xf>
    <xf numFmtId="0" fontId="5" fillId="0" borderId="13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vertical="center"/>
    </xf>
    <xf numFmtId="0" fontId="8" fillId="0" borderId="13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5" fillId="0" borderId="8" xfId="0" applyNumberFormat="1" applyFont="1" applyFill="1" applyBorder="1" applyAlignment="1" applyProtection="1">
      <alignment horizontal="right" vertical="top"/>
      <protection locked="0"/>
    </xf>
    <xf numFmtId="164" fontId="5" fillId="0" borderId="0" xfId="0" applyNumberFormat="1" applyFont="1" applyFill="1" applyBorder="1" applyAlignment="1" applyProtection="1">
      <alignment horizontal="right" vertical="top"/>
      <protection locked="0"/>
    </xf>
    <xf numFmtId="164" fontId="5" fillId="0" borderId="9" xfId="0" applyNumberFormat="1" applyFont="1" applyFill="1" applyBorder="1" applyAlignment="1" applyProtection="1">
      <alignment horizontal="right" vertical="top"/>
      <protection locked="0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17" fontId="4" fillId="0" borderId="0" xfId="0" quotePrefix="1" applyNumberFormat="1" applyFont="1" applyBorder="1" applyAlignment="1">
      <alignment horizontal="center" vertical="center" wrapText="1"/>
    </xf>
    <xf numFmtId="17" fontId="4" fillId="0" borderId="8" xfId="0" quotePrefix="1" applyNumberFormat="1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horizontal="left" vertical="center" indent="1"/>
      <protection locked="0"/>
    </xf>
    <xf numFmtId="0" fontId="11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 indent="1"/>
    </xf>
    <xf numFmtId="0" fontId="10" fillId="0" borderId="0" xfId="0" applyNumberFormat="1" applyFont="1" applyBorder="1" applyAlignment="1">
      <alignment horizontal="left"/>
    </xf>
    <xf numFmtId="164" fontId="6" fillId="0" borderId="11" xfId="0" applyNumberFormat="1" applyFont="1" applyFill="1" applyBorder="1" applyAlignment="1" applyProtection="1">
      <alignment horizontal="right" vertical="top"/>
    </xf>
    <xf numFmtId="164" fontId="6" fillId="0" borderId="10" xfId="0" applyNumberFormat="1" applyFont="1" applyFill="1" applyBorder="1" applyAlignment="1" applyProtection="1">
      <alignment horizontal="right" vertical="top"/>
    </xf>
    <xf numFmtId="164" fontId="6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8467725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42" customWidth="1"/>
    <col min="2" max="2" width="20.7109375" style="42" customWidth="1"/>
    <col min="3" max="11" width="10.7109375" style="42" customWidth="1"/>
    <col min="12" max="25" width="9.140625" style="42"/>
    <col min="26" max="26" width="9.140625" style="163"/>
    <col min="27" max="16384" width="9.140625" style="42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16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4"/>
    </row>
    <row r="3" spans="1:27" s="14" customFormat="1" x14ac:dyDescent="0.2">
      <c r="A3" s="15"/>
      <c r="B3" s="16" t="s">
        <v>5</v>
      </c>
      <c r="C3" s="17" t="s">
        <v>120</v>
      </c>
      <c r="D3" s="17" t="s">
        <v>121</v>
      </c>
      <c r="E3" s="17" t="s">
        <v>122</v>
      </c>
      <c r="F3" s="190" t="s">
        <v>123</v>
      </c>
      <c r="G3" s="191"/>
      <c r="H3" s="192"/>
      <c r="I3" s="17" t="s">
        <v>124</v>
      </c>
      <c r="J3" s="17" t="s">
        <v>125</v>
      </c>
      <c r="K3" s="17" t="s">
        <v>126</v>
      </c>
      <c r="Z3" s="165"/>
    </row>
    <row r="4" spans="1:27" s="14" customFormat="1" ht="12.75" customHeight="1" x14ac:dyDescent="0.25">
      <c r="A4" s="29"/>
      <c r="B4" s="30" t="s">
        <v>10</v>
      </c>
      <c r="C4" s="27">
        <f>SUM(C5:C8)</f>
        <v>0</v>
      </c>
      <c r="D4" s="27">
        <f t="shared" ref="D4:K4" si="0">SUM(D5:D8)</f>
        <v>0</v>
      </c>
      <c r="E4" s="27">
        <f t="shared" si="0"/>
        <v>0</v>
      </c>
      <c r="F4" s="26">
        <f t="shared" si="0"/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Z4" s="164"/>
      <c r="AA4" s="22" t="s">
        <v>6</v>
      </c>
    </row>
    <row r="5" spans="1:27" s="14" customFormat="1" ht="12.75" customHeight="1" x14ac:dyDescent="0.25">
      <c r="A5" s="29"/>
      <c r="B5" s="87" t="s">
        <v>11</v>
      </c>
      <c r="C5" s="26">
        <v>0</v>
      </c>
      <c r="D5" s="27">
        <v>0</v>
      </c>
      <c r="E5" s="27">
        <v>0</v>
      </c>
      <c r="F5" s="26">
        <v>0</v>
      </c>
      <c r="G5" s="27">
        <v>0</v>
      </c>
      <c r="H5" s="28">
        <v>0</v>
      </c>
      <c r="I5" s="27">
        <v>0</v>
      </c>
      <c r="J5" s="27">
        <v>0</v>
      </c>
      <c r="K5" s="28">
        <v>0</v>
      </c>
      <c r="Z5" s="164"/>
      <c r="AA5" s="24">
        <v>1</v>
      </c>
    </row>
    <row r="6" spans="1:27" s="14" customFormat="1" ht="12.75" customHeight="1" x14ac:dyDescent="0.25">
      <c r="A6" s="29"/>
      <c r="B6" s="87" t="s">
        <v>12</v>
      </c>
      <c r="C6" s="31">
        <v>0</v>
      </c>
      <c r="D6" s="32">
        <v>0</v>
      </c>
      <c r="E6" s="32">
        <v>0</v>
      </c>
      <c r="F6" s="31">
        <v>0</v>
      </c>
      <c r="G6" s="32">
        <v>0</v>
      </c>
      <c r="H6" s="33">
        <v>0</v>
      </c>
      <c r="I6" s="32">
        <v>0</v>
      </c>
      <c r="J6" s="32">
        <v>0</v>
      </c>
      <c r="K6" s="33">
        <v>0</v>
      </c>
      <c r="Z6" s="164"/>
      <c r="AA6" s="22" t="s">
        <v>7</v>
      </c>
    </row>
    <row r="7" spans="1:27" s="14" customFormat="1" ht="12.75" customHeight="1" x14ac:dyDescent="0.25">
      <c r="A7" s="29"/>
      <c r="B7" s="87" t="s">
        <v>13</v>
      </c>
      <c r="C7" s="31">
        <v>0</v>
      </c>
      <c r="D7" s="32">
        <v>0</v>
      </c>
      <c r="E7" s="32">
        <v>0</v>
      </c>
      <c r="F7" s="31">
        <v>0</v>
      </c>
      <c r="G7" s="32">
        <v>0</v>
      </c>
      <c r="H7" s="33">
        <v>0</v>
      </c>
      <c r="I7" s="32">
        <v>0</v>
      </c>
      <c r="J7" s="32">
        <v>0</v>
      </c>
      <c r="K7" s="33">
        <v>0</v>
      </c>
      <c r="Z7" s="164"/>
      <c r="AA7" s="24">
        <v>2</v>
      </c>
    </row>
    <row r="8" spans="1:27" s="14" customFormat="1" ht="12.75" customHeight="1" x14ac:dyDescent="0.25">
      <c r="A8" s="29"/>
      <c r="B8" s="87" t="s">
        <v>14</v>
      </c>
      <c r="C8" s="34">
        <v>0</v>
      </c>
      <c r="D8" s="35">
        <v>0</v>
      </c>
      <c r="E8" s="35">
        <v>0</v>
      </c>
      <c r="F8" s="34">
        <v>0</v>
      </c>
      <c r="G8" s="35">
        <v>0</v>
      </c>
      <c r="H8" s="36">
        <v>0</v>
      </c>
      <c r="I8" s="35">
        <v>0</v>
      </c>
      <c r="J8" s="35">
        <v>0</v>
      </c>
      <c r="K8" s="36">
        <v>0</v>
      </c>
      <c r="Z8" s="164"/>
      <c r="AA8" s="22" t="s">
        <v>8</v>
      </c>
    </row>
    <row r="9" spans="1:27" s="56" customFormat="1" ht="12.75" customHeight="1" x14ac:dyDescent="0.2">
      <c r="A9" s="79"/>
      <c r="B9" s="25" t="s">
        <v>15</v>
      </c>
      <c r="C9" s="32">
        <v>0</v>
      </c>
      <c r="D9" s="32">
        <v>0</v>
      </c>
      <c r="E9" s="32">
        <v>0</v>
      </c>
      <c r="F9" s="31">
        <v>0</v>
      </c>
      <c r="G9" s="32">
        <v>0</v>
      </c>
      <c r="H9" s="33">
        <v>0</v>
      </c>
      <c r="I9" s="32">
        <v>0</v>
      </c>
      <c r="J9" s="32">
        <v>0</v>
      </c>
      <c r="K9" s="32">
        <v>0</v>
      </c>
      <c r="Z9" s="164"/>
      <c r="AA9" s="14" t="s">
        <v>9</v>
      </c>
    </row>
    <row r="10" spans="1:27" s="14" customFormat="1" ht="12.75" customHeight="1" x14ac:dyDescent="0.2">
      <c r="A10" s="23"/>
      <c r="B10" s="25" t="s">
        <v>118</v>
      </c>
      <c r="C10" s="32">
        <v>0</v>
      </c>
      <c r="D10" s="32">
        <v>0</v>
      </c>
      <c r="E10" s="32">
        <v>0</v>
      </c>
      <c r="F10" s="31">
        <v>0</v>
      </c>
      <c r="G10" s="32">
        <v>0</v>
      </c>
      <c r="H10" s="33">
        <v>0</v>
      </c>
      <c r="I10" s="32">
        <v>0</v>
      </c>
      <c r="J10" s="32">
        <v>0</v>
      </c>
      <c r="K10" s="32">
        <v>0</v>
      </c>
      <c r="Z10" s="164"/>
    </row>
    <row r="11" spans="1:27" s="14" customFormat="1" ht="12.75" customHeight="1" x14ac:dyDescent="0.25">
      <c r="A11" s="29"/>
      <c r="B11" s="25" t="s">
        <v>31</v>
      </c>
      <c r="C11" s="32">
        <v>0</v>
      </c>
      <c r="D11" s="32">
        <v>0</v>
      </c>
      <c r="E11" s="32">
        <v>0</v>
      </c>
      <c r="F11" s="31">
        <v>0</v>
      </c>
      <c r="G11" s="32">
        <v>0</v>
      </c>
      <c r="H11" s="33">
        <v>0</v>
      </c>
      <c r="I11" s="32">
        <v>0</v>
      </c>
      <c r="J11" s="32">
        <v>0</v>
      </c>
      <c r="K11" s="32">
        <v>0</v>
      </c>
      <c r="Z11" s="164"/>
    </row>
    <row r="12" spans="1:27" s="14" customFormat="1" ht="12.75" customHeight="1" x14ac:dyDescent="0.2">
      <c r="A12" s="23"/>
      <c r="B12" s="25" t="s">
        <v>32</v>
      </c>
      <c r="C12" s="32">
        <v>0</v>
      </c>
      <c r="D12" s="32">
        <v>0</v>
      </c>
      <c r="E12" s="32">
        <v>0</v>
      </c>
      <c r="F12" s="31">
        <v>0</v>
      </c>
      <c r="G12" s="32">
        <v>0</v>
      </c>
      <c r="H12" s="33">
        <v>0</v>
      </c>
      <c r="I12" s="32">
        <v>0</v>
      </c>
      <c r="J12" s="32">
        <v>0</v>
      </c>
      <c r="K12" s="32">
        <v>0</v>
      </c>
      <c r="Z12" s="164"/>
    </row>
    <row r="13" spans="1:27" s="14" customFormat="1" ht="12.75" customHeight="1" x14ac:dyDescent="0.2">
      <c r="A13" s="23"/>
      <c r="B13" s="25" t="s">
        <v>119</v>
      </c>
      <c r="C13" s="32">
        <v>0</v>
      </c>
      <c r="D13" s="32">
        <v>0</v>
      </c>
      <c r="E13" s="32">
        <v>0</v>
      </c>
      <c r="F13" s="31">
        <v>0</v>
      </c>
      <c r="G13" s="32">
        <v>0</v>
      </c>
      <c r="H13" s="33">
        <v>0</v>
      </c>
      <c r="I13" s="32">
        <v>0</v>
      </c>
      <c r="J13" s="32">
        <v>0</v>
      </c>
      <c r="K13" s="32">
        <v>0</v>
      </c>
      <c r="Z13" s="164"/>
    </row>
    <row r="14" spans="1:27" s="14" customFormat="1" ht="12.75" customHeight="1" x14ac:dyDescent="0.25">
      <c r="A14" s="29"/>
      <c r="B14" s="30" t="s">
        <v>39</v>
      </c>
      <c r="C14" s="35">
        <v>0</v>
      </c>
      <c r="D14" s="35">
        <v>0</v>
      </c>
      <c r="E14" s="35">
        <v>0</v>
      </c>
      <c r="F14" s="34">
        <v>0</v>
      </c>
      <c r="G14" s="35">
        <v>0</v>
      </c>
      <c r="H14" s="36">
        <v>0</v>
      </c>
      <c r="I14" s="35">
        <v>0</v>
      </c>
      <c r="J14" s="35">
        <v>0</v>
      </c>
      <c r="K14" s="35">
        <v>0</v>
      </c>
      <c r="Z14" s="164"/>
    </row>
    <row r="15" spans="1:27" s="14" customFormat="1" ht="12.75" customHeight="1" x14ac:dyDescent="0.25">
      <c r="A15" s="37"/>
      <c r="B15" s="38" t="s">
        <v>40</v>
      </c>
      <c r="C15" s="169">
        <f>SUM(C5:C14)</f>
        <v>0</v>
      </c>
      <c r="D15" s="169">
        <f t="shared" ref="D15:K15" si="1">SUM(D5:D14)</f>
        <v>0</v>
      </c>
      <c r="E15" s="169">
        <f t="shared" si="1"/>
        <v>0</v>
      </c>
      <c r="F15" s="170">
        <f t="shared" si="1"/>
        <v>0</v>
      </c>
      <c r="G15" s="169">
        <f t="shared" si="1"/>
        <v>0</v>
      </c>
      <c r="H15" s="171">
        <f t="shared" si="1"/>
        <v>0</v>
      </c>
      <c r="I15" s="169">
        <f t="shared" si="1"/>
        <v>0</v>
      </c>
      <c r="J15" s="169">
        <f t="shared" si="1"/>
        <v>0</v>
      </c>
      <c r="K15" s="169">
        <f t="shared" si="1"/>
        <v>0</v>
      </c>
      <c r="Z15" s="164"/>
    </row>
    <row r="16" spans="1:27" s="14" customFormat="1" x14ac:dyDescent="0.2">
      <c r="Z16" s="164"/>
    </row>
    <row r="17" spans="26:26" s="14" customFormat="1" x14ac:dyDescent="0.2">
      <c r="Z17" s="164"/>
    </row>
    <row r="18" spans="26:26" s="14" customFormat="1" x14ac:dyDescent="0.2">
      <c r="Z18" s="164"/>
    </row>
    <row r="19" spans="26:26" s="14" customFormat="1" x14ac:dyDescent="0.2">
      <c r="Z19" s="164"/>
    </row>
    <row r="20" spans="26:26" s="14" customFormat="1" x14ac:dyDescent="0.2">
      <c r="Z20" s="164"/>
    </row>
    <row r="21" spans="26:26" s="14" customFormat="1" x14ac:dyDescent="0.2">
      <c r="Z21" s="164"/>
    </row>
    <row r="22" spans="26:26" s="14" customFormat="1" x14ac:dyDescent="0.2">
      <c r="Z22" s="164"/>
    </row>
    <row r="23" spans="26:26" s="14" customFormat="1" x14ac:dyDescent="0.2">
      <c r="Z23" s="164"/>
    </row>
    <row r="24" spans="26:26" s="14" customFormat="1" x14ac:dyDescent="0.2">
      <c r="Z24" s="164"/>
    </row>
    <row r="25" spans="26:26" s="14" customFormat="1" x14ac:dyDescent="0.2">
      <c r="Z25" s="164"/>
    </row>
    <row r="26" spans="26:26" s="14" customFormat="1" x14ac:dyDescent="0.2">
      <c r="Z26" s="164"/>
    </row>
    <row r="27" spans="26:26" s="14" customFormat="1" x14ac:dyDescent="0.2">
      <c r="Z27" s="164"/>
    </row>
    <row r="28" spans="26:26" s="14" customFormat="1" x14ac:dyDescent="0.2">
      <c r="Z28" s="164"/>
    </row>
    <row r="29" spans="26:26" s="14" customFormat="1" x14ac:dyDescent="0.2">
      <c r="Z29" s="164"/>
    </row>
    <row r="30" spans="26:26" s="14" customFormat="1" x14ac:dyDescent="0.2">
      <c r="Z30" s="164"/>
    </row>
    <row r="31" spans="26:26" s="14" customFormat="1" x14ac:dyDescent="0.2">
      <c r="Z31" s="164"/>
    </row>
    <row r="32" spans="26:26" s="14" customFormat="1" x14ac:dyDescent="0.2">
      <c r="Z32" s="164"/>
    </row>
    <row r="33" spans="26:26" s="14" customFormat="1" x14ac:dyDescent="0.2">
      <c r="Z33" s="164"/>
    </row>
    <row r="34" spans="26:26" s="14" customFormat="1" x14ac:dyDescent="0.2">
      <c r="Z34" s="164"/>
    </row>
    <row r="35" spans="26:26" s="14" customFormat="1" x14ac:dyDescent="0.2">
      <c r="Z35" s="164"/>
    </row>
    <row r="36" spans="26:26" s="14" customFormat="1" x14ac:dyDescent="0.2">
      <c r="Z36" s="164"/>
    </row>
    <row r="37" spans="26:26" s="14" customFormat="1" x14ac:dyDescent="0.2">
      <c r="Z37" s="164"/>
    </row>
    <row r="38" spans="26:26" s="14" customFormat="1" x14ac:dyDescent="0.2">
      <c r="Z38" s="164"/>
    </row>
    <row r="39" spans="26:26" s="14" customFormat="1" x14ac:dyDescent="0.2">
      <c r="Z39" s="164"/>
    </row>
    <row r="40" spans="26:26" s="14" customFormat="1" x14ac:dyDescent="0.2">
      <c r="Z40" s="164"/>
    </row>
    <row r="41" spans="26:26" s="14" customFormat="1" x14ac:dyDescent="0.2">
      <c r="Z41" s="164"/>
    </row>
    <row r="42" spans="26:26" s="14" customFormat="1" x14ac:dyDescent="0.2">
      <c r="Z42" s="164"/>
    </row>
    <row r="43" spans="26:26" s="14" customFormat="1" x14ac:dyDescent="0.2">
      <c r="Z43" s="164"/>
    </row>
    <row r="44" spans="26:26" s="14" customFormat="1" x14ac:dyDescent="0.2">
      <c r="Z44" s="164"/>
    </row>
    <row r="45" spans="26:26" s="14" customFormat="1" x14ac:dyDescent="0.2">
      <c r="Z45" s="164"/>
    </row>
    <row r="46" spans="26:26" s="14" customFormat="1" x14ac:dyDescent="0.2">
      <c r="Z46" s="164"/>
    </row>
    <row r="47" spans="26:26" s="14" customFormat="1" x14ac:dyDescent="0.2">
      <c r="Z47" s="164"/>
    </row>
    <row r="48" spans="26:26" s="14" customFormat="1" x14ac:dyDescent="0.2">
      <c r="Z48" s="164"/>
    </row>
    <row r="49" spans="26:26" s="14" customFormat="1" x14ac:dyDescent="0.2">
      <c r="Z49" s="164"/>
    </row>
    <row r="50" spans="26:26" s="14" customFormat="1" x14ac:dyDescent="0.2">
      <c r="Z50" s="164"/>
    </row>
    <row r="51" spans="26:26" s="14" customFormat="1" x14ac:dyDescent="0.2">
      <c r="Z51" s="164"/>
    </row>
    <row r="52" spans="26:26" s="14" customFormat="1" x14ac:dyDescent="0.2">
      <c r="Z52" s="164"/>
    </row>
    <row r="53" spans="26:26" s="14" customFormat="1" x14ac:dyDescent="0.2">
      <c r="Z53" s="164"/>
    </row>
    <row r="54" spans="26:26" s="14" customFormat="1" x14ac:dyDescent="0.2">
      <c r="Z54" s="164"/>
    </row>
    <row r="55" spans="26:26" s="14" customFormat="1" x14ac:dyDescent="0.2">
      <c r="Z55" s="164"/>
    </row>
    <row r="56" spans="26:26" s="14" customFormat="1" x14ac:dyDescent="0.2">
      <c r="Z56" s="164"/>
    </row>
    <row r="57" spans="26:26" s="14" customFormat="1" x14ac:dyDescent="0.2">
      <c r="Z57" s="164"/>
    </row>
    <row r="58" spans="26:26" s="14" customFormat="1" x14ac:dyDescent="0.2">
      <c r="Z58" s="164"/>
    </row>
    <row r="59" spans="26:26" s="14" customFormat="1" x14ac:dyDescent="0.2">
      <c r="Z59" s="164"/>
    </row>
    <row r="60" spans="26:26" s="14" customFormat="1" x14ac:dyDescent="0.2">
      <c r="Z60" s="164"/>
    </row>
    <row r="61" spans="26:26" s="14" customFormat="1" x14ac:dyDescent="0.2">
      <c r="Z61" s="164"/>
    </row>
    <row r="62" spans="26:26" s="14" customFormat="1" x14ac:dyDescent="0.2">
      <c r="Z62" s="164"/>
    </row>
    <row r="63" spans="26:26" s="14" customFormat="1" x14ac:dyDescent="0.2">
      <c r="Z63" s="164"/>
    </row>
    <row r="64" spans="26:26" s="14" customFormat="1" x14ac:dyDescent="0.2">
      <c r="Z64" s="164"/>
    </row>
    <row r="65" spans="26:26" s="14" customFormat="1" x14ac:dyDescent="0.2">
      <c r="Z65" s="164"/>
    </row>
    <row r="66" spans="26:26" s="14" customFormat="1" x14ac:dyDescent="0.2">
      <c r="Z66" s="164"/>
    </row>
    <row r="67" spans="26:26" s="14" customFormat="1" x14ac:dyDescent="0.2">
      <c r="Z67" s="164"/>
    </row>
    <row r="68" spans="26:26" s="14" customFormat="1" x14ac:dyDescent="0.2">
      <c r="Z68" s="164"/>
    </row>
    <row r="69" spans="26:26" s="14" customFormat="1" x14ac:dyDescent="0.2">
      <c r="Z69" s="164"/>
    </row>
    <row r="70" spans="26:26" s="14" customFormat="1" x14ac:dyDescent="0.2">
      <c r="Z70" s="164"/>
    </row>
    <row r="71" spans="26:26" s="14" customFormat="1" x14ac:dyDescent="0.2">
      <c r="Z71" s="164"/>
    </row>
    <row r="72" spans="26:26" s="14" customFormat="1" x14ac:dyDescent="0.2">
      <c r="Z72" s="164"/>
    </row>
    <row r="73" spans="26:26" s="14" customFormat="1" x14ac:dyDescent="0.2">
      <c r="Z73" s="164"/>
    </row>
    <row r="74" spans="26:26" s="14" customFormat="1" x14ac:dyDescent="0.2">
      <c r="Z74" s="164"/>
    </row>
    <row r="75" spans="26:26" s="14" customFormat="1" x14ac:dyDescent="0.2">
      <c r="Z75" s="164"/>
    </row>
    <row r="76" spans="26:26" s="14" customFormat="1" x14ac:dyDescent="0.2">
      <c r="Z76" s="164"/>
    </row>
    <row r="77" spans="26:26" s="14" customFormat="1" x14ac:dyDescent="0.2">
      <c r="Z77" s="164"/>
    </row>
    <row r="78" spans="26:26" s="14" customFormat="1" x14ac:dyDescent="0.2">
      <c r="Z78" s="164"/>
    </row>
    <row r="79" spans="26:26" s="14" customFormat="1" x14ac:dyDescent="0.2">
      <c r="Z79" s="164"/>
    </row>
    <row r="80" spans="26:26" s="14" customFormat="1" x14ac:dyDescent="0.2">
      <c r="Z80" s="164"/>
    </row>
    <row r="81" spans="26:26" s="14" customFormat="1" x14ac:dyDescent="0.2">
      <c r="Z81" s="164"/>
    </row>
    <row r="82" spans="26:26" s="14" customFormat="1" x14ac:dyDescent="0.2">
      <c r="Z82" s="164"/>
    </row>
    <row r="83" spans="26:26" s="14" customFormat="1" x14ac:dyDescent="0.2">
      <c r="Z83" s="164"/>
    </row>
    <row r="84" spans="26:26" s="14" customFormat="1" x14ac:dyDescent="0.2">
      <c r="Z84" s="164"/>
    </row>
    <row r="85" spans="26:26" s="14" customFormat="1" x14ac:dyDescent="0.2">
      <c r="Z85" s="164"/>
    </row>
    <row r="86" spans="26:26" s="14" customFormat="1" x14ac:dyDescent="0.2">
      <c r="Z86" s="164"/>
    </row>
    <row r="87" spans="26:26" s="14" customFormat="1" x14ac:dyDescent="0.2">
      <c r="Z87" s="164"/>
    </row>
    <row r="88" spans="26:26" s="14" customFormat="1" x14ac:dyDescent="0.2">
      <c r="Z88" s="164"/>
    </row>
    <row r="89" spans="26:26" s="14" customFormat="1" x14ac:dyDescent="0.2">
      <c r="Z89" s="164"/>
    </row>
    <row r="90" spans="26:26" s="14" customFormat="1" x14ac:dyDescent="0.2">
      <c r="Z90" s="164"/>
    </row>
    <row r="91" spans="26:26" s="14" customFormat="1" x14ac:dyDescent="0.2">
      <c r="Z91" s="164"/>
    </row>
    <row r="92" spans="26:26" s="14" customFormat="1" x14ac:dyDescent="0.2">
      <c r="Z92" s="164"/>
    </row>
    <row r="93" spans="26:26" s="14" customFormat="1" x14ac:dyDescent="0.2">
      <c r="Z93" s="164"/>
    </row>
    <row r="94" spans="26:26" s="14" customFormat="1" x14ac:dyDescent="0.2">
      <c r="Z94" s="164"/>
    </row>
    <row r="95" spans="26:26" s="14" customFormat="1" x14ac:dyDescent="0.2">
      <c r="Z95" s="164"/>
    </row>
    <row r="96" spans="26:26" s="14" customFormat="1" x14ac:dyDescent="0.2">
      <c r="Z96" s="164"/>
    </row>
    <row r="97" spans="26:26" s="14" customFormat="1" x14ac:dyDescent="0.2">
      <c r="Z97" s="164"/>
    </row>
    <row r="98" spans="26:26" s="14" customFormat="1" x14ac:dyDescent="0.2">
      <c r="Z98" s="164"/>
    </row>
    <row r="99" spans="26:26" s="14" customFormat="1" x14ac:dyDescent="0.2">
      <c r="Z99" s="164"/>
    </row>
    <row r="100" spans="26:26" s="14" customFormat="1" x14ac:dyDescent="0.2">
      <c r="Z100" s="164"/>
    </row>
    <row r="101" spans="26:26" s="14" customFormat="1" x14ac:dyDescent="0.2">
      <c r="Z101" s="164"/>
    </row>
    <row r="102" spans="26:26" s="14" customFormat="1" x14ac:dyDescent="0.2">
      <c r="Z102" s="164"/>
    </row>
    <row r="103" spans="26:26" s="14" customFormat="1" x14ac:dyDescent="0.2">
      <c r="Z103" s="164"/>
    </row>
    <row r="104" spans="26:26" s="14" customFormat="1" x14ac:dyDescent="0.2">
      <c r="Z104" s="164"/>
    </row>
    <row r="105" spans="26:26" s="14" customFormat="1" x14ac:dyDescent="0.2">
      <c r="Z105" s="164"/>
    </row>
    <row r="106" spans="26:26" s="14" customFormat="1" x14ac:dyDescent="0.2">
      <c r="Z106" s="164"/>
    </row>
    <row r="107" spans="26:26" s="14" customFormat="1" x14ac:dyDescent="0.2">
      <c r="Z107" s="164"/>
    </row>
    <row r="108" spans="26:26" s="14" customFormat="1" x14ac:dyDescent="0.2">
      <c r="Z108" s="164"/>
    </row>
    <row r="109" spans="26:26" s="14" customFormat="1" x14ac:dyDescent="0.2">
      <c r="Z109" s="164"/>
    </row>
    <row r="110" spans="26:26" s="14" customFormat="1" x14ac:dyDescent="0.2">
      <c r="Z110" s="164"/>
    </row>
    <row r="111" spans="26:26" s="14" customFormat="1" x14ac:dyDescent="0.2">
      <c r="Z111" s="164"/>
    </row>
    <row r="112" spans="26:26" s="14" customFormat="1" x14ac:dyDescent="0.2">
      <c r="Z112" s="164"/>
    </row>
    <row r="113" spans="26:26" s="14" customFormat="1" x14ac:dyDescent="0.2">
      <c r="Z113" s="164"/>
    </row>
    <row r="114" spans="26:26" s="14" customFormat="1" x14ac:dyDescent="0.2">
      <c r="Z114" s="164"/>
    </row>
    <row r="115" spans="26:26" s="14" customFormat="1" x14ac:dyDescent="0.2">
      <c r="Z115" s="164"/>
    </row>
    <row r="116" spans="26:26" s="14" customFormat="1" x14ac:dyDescent="0.2">
      <c r="Z116" s="164"/>
    </row>
    <row r="117" spans="26:26" s="14" customFormat="1" x14ac:dyDescent="0.2">
      <c r="Z117" s="164"/>
    </row>
    <row r="118" spans="26:26" s="14" customFormat="1" x14ac:dyDescent="0.2">
      <c r="Z118" s="164"/>
    </row>
    <row r="119" spans="26:26" s="14" customFormat="1" x14ac:dyDescent="0.2">
      <c r="Z119" s="164"/>
    </row>
    <row r="120" spans="26:26" s="14" customFormat="1" x14ac:dyDescent="0.2">
      <c r="Z120" s="164"/>
    </row>
    <row r="121" spans="26:26" s="14" customFormat="1" x14ac:dyDescent="0.2">
      <c r="Z121" s="164"/>
    </row>
    <row r="122" spans="26:26" s="14" customFormat="1" x14ac:dyDescent="0.2">
      <c r="Z122" s="164"/>
    </row>
    <row r="123" spans="26:26" s="14" customFormat="1" x14ac:dyDescent="0.2">
      <c r="Z123" s="164"/>
    </row>
    <row r="124" spans="26:26" s="14" customFormat="1" x14ac:dyDescent="0.2">
      <c r="Z124" s="164"/>
    </row>
    <row r="125" spans="26:26" s="14" customFormat="1" x14ac:dyDescent="0.2">
      <c r="Z125" s="164"/>
    </row>
    <row r="126" spans="26:26" s="14" customFormat="1" x14ac:dyDescent="0.2">
      <c r="Z126" s="164"/>
    </row>
    <row r="127" spans="26:26" s="14" customFormat="1" x14ac:dyDescent="0.2">
      <c r="Z127" s="164"/>
    </row>
    <row r="128" spans="26:26" s="14" customFormat="1" x14ac:dyDescent="0.2">
      <c r="Z128" s="164"/>
    </row>
    <row r="129" spans="26:26" s="14" customFormat="1" x14ac:dyDescent="0.2">
      <c r="Z129" s="164"/>
    </row>
    <row r="130" spans="26:26" s="14" customFormat="1" x14ac:dyDescent="0.2">
      <c r="Z130" s="164"/>
    </row>
    <row r="131" spans="26:26" s="14" customFormat="1" x14ac:dyDescent="0.2">
      <c r="Z131" s="164"/>
    </row>
    <row r="132" spans="26:26" s="14" customFormat="1" x14ac:dyDescent="0.2">
      <c r="Z132" s="164"/>
    </row>
    <row r="133" spans="26:26" s="14" customFormat="1" x14ac:dyDescent="0.2">
      <c r="Z133" s="164"/>
    </row>
    <row r="134" spans="26:26" s="14" customFormat="1" x14ac:dyDescent="0.2">
      <c r="Z134" s="164"/>
    </row>
    <row r="135" spans="26:26" s="14" customFormat="1" x14ac:dyDescent="0.2">
      <c r="Z135" s="164"/>
    </row>
    <row r="136" spans="26:26" s="14" customFormat="1" x14ac:dyDescent="0.2">
      <c r="Z136" s="164"/>
    </row>
    <row r="137" spans="26:26" s="14" customFormat="1" x14ac:dyDescent="0.2">
      <c r="Z137" s="164"/>
    </row>
    <row r="138" spans="26:26" s="14" customFormat="1" x14ac:dyDescent="0.2">
      <c r="Z138" s="164"/>
    </row>
    <row r="139" spans="26:26" s="14" customFormat="1" x14ac:dyDescent="0.2">
      <c r="Z139" s="164"/>
    </row>
    <row r="140" spans="26:26" s="14" customFormat="1" x14ac:dyDescent="0.2">
      <c r="Z140" s="164"/>
    </row>
    <row r="141" spans="26:26" s="14" customFormat="1" x14ac:dyDescent="0.2">
      <c r="Z141" s="164"/>
    </row>
    <row r="142" spans="26:26" s="14" customFormat="1" x14ac:dyDescent="0.2">
      <c r="Z142" s="164"/>
    </row>
    <row r="143" spans="26:26" s="14" customFormat="1" x14ac:dyDescent="0.2">
      <c r="Z143" s="164"/>
    </row>
    <row r="144" spans="26:26" s="14" customFormat="1" x14ac:dyDescent="0.2">
      <c r="Z144" s="164"/>
    </row>
    <row r="145" spans="26:26" s="14" customFormat="1" x14ac:dyDescent="0.2">
      <c r="Z145" s="164"/>
    </row>
    <row r="146" spans="26:26" s="14" customFormat="1" x14ac:dyDescent="0.2">
      <c r="Z146" s="164"/>
    </row>
    <row r="147" spans="26:26" s="14" customFormat="1" x14ac:dyDescent="0.2">
      <c r="Z147" s="164"/>
    </row>
    <row r="148" spans="26:26" s="14" customFormat="1" x14ac:dyDescent="0.2">
      <c r="Z148" s="164"/>
    </row>
    <row r="149" spans="26:26" s="14" customFormat="1" x14ac:dyDescent="0.2">
      <c r="Z149" s="164"/>
    </row>
    <row r="150" spans="26:26" s="14" customFormat="1" x14ac:dyDescent="0.2">
      <c r="Z150" s="164"/>
    </row>
    <row r="151" spans="26:26" s="14" customFormat="1" x14ac:dyDescent="0.2">
      <c r="Z151" s="164"/>
    </row>
    <row r="152" spans="26:26" s="14" customFormat="1" x14ac:dyDescent="0.2">
      <c r="Z152" s="164"/>
    </row>
    <row r="153" spans="26:26" s="14" customFormat="1" x14ac:dyDescent="0.2">
      <c r="Z153" s="164"/>
    </row>
    <row r="154" spans="26:26" s="14" customFormat="1" x14ac:dyDescent="0.2">
      <c r="Z154" s="164"/>
    </row>
    <row r="155" spans="26:26" s="14" customFormat="1" x14ac:dyDescent="0.2">
      <c r="Z155" s="164"/>
    </row>
    <row r="156" spans="26:26" s="14" customFormat="1" x14ac:dyDescent="0.2">
      <c r="Z156" s="164"/>
    </row>
    <row r="157" spans="26:26" s="14" customFormat="1" x14ac:dyDescent="0.2">
      <c r="Z157" s="164"/>
    </row>
    <row r="158" spans="26:26" s="14" customFormat="1" x14ac:dyDescent="0.2">
      <c r="Z158" s="164"/>
    </row>
    <row r="159" spans="26:26" s="14" customFormat="1" x14ac:dyDescent="0.2">
      <c r="Z159" s="164"/>
    </row>
    <row r="160" spans="26:26" s="14" customFormat="1" x14ac:dyDescent="0.2">
      <c r="Z160" s="164"/>
    </row>
    <row r="161" spans="26:26" s="14" customFormat="1" x14ac:dyDescent="0.2">
      <c r="Z161" s="164"/>
    </row>
    <row r="162" spans="26:26" s="14" customFormat="1" x14ac:dyDescent="0.2">
      <c r="Z162" s="164"/>
    </row>
    <row r="163" spans="26:26" s="14" customFormat="1" x14ac:dyDescent="0.2">
      <c r="Z163" s="164"/>
    </row>
    <row r="164" spans="26:26" s="14" customFormat="1" x14ac:dyDescent="0.2">
      <c r="Z164" s="164"/>
    </row>
    <row r="165" spans="26:26" s="14" customFormat="1" x14ac:dyDescent="0.2">
      <c r="Z165" s="164"/>
    </row>
    <row r="166" spans="26:26" s="14" customFormat="1" x14ac:dyDescent="0.2">
      <c r="Z166" s="164"/>
    </row>
    <row r="167" spans="26:26" s="14" customFormat="1" x14ac:dyDescent="0.2">
      <c r="Z167" s="164"/>
    </row>
    <row r="168" spans="26:26" s="14" customFormat="1" x14ac:dyDescent="0.2">
      <c r="Z168" s="164"/>
    </row>
    <row r="169" spans="26:26" s="14" customFormat="1" x14ac:dyDescent="0.2">
      <c r="Z169" s="164"/>
    </row>
    <row r="170" spans="26:26" s="14" customFormat="1" x14ac:dyDescent="0.2">
      <c r="Z170" s="164"/>
    </row>
    <row r="171" spans="26:26" s="14" customFormat="1" x14ac:dyDescent="0.2">
      <c r="Z171" s="164"/>
    </row>
    <row r="172" spans="26:26" s="14" customFormat="1" x14ac:dyDescent="0.2">
      <c r="Z172" s="164"/>
    </row>
    <row r="173" spans="26:26" s="14" customFormat="1" x14ac:dyDescent="0.2">
      <c r="Z173" s="164"/>
    </row>
    <row r="174" spans="26:26" s="14" customFormat="1" x14ac:dyDescent="0.2">
      <c r="Z174" s="164"/>
    </row>
    <row r="175" spans="26:26" s="14" customFormat="1" x14ac:dyDescent="0.2">
      <c r="Z175" s="164"/>
    </row>
    <row r="176" spans="26:26" s="14" customFormat="1" x14ac:dyDescent="0.2">
      <c r="Z176" s="164"/>
    </row>
    <row r="177" spans="26:26" s="14" customFormat="1" x14ac:dyDescent="0.2">
      <c r="Z177" s="164"/>
    </row>
    <row r="178" spans="26:26" s="14" customFormat="1" x14ac:dyDescent="0.2">
      <c r="Z178" s="164"/>
    </row>
    <row r="179" spans="26:26" s="14" customFormat="1" x14ac:dyDescent="0.2">
      <c r="Z179" s="164"/>
    </row>
    <row r="180" spans="26:26" s="14" customFormat="1" x14ac:dyDescent="0.2">
      <c r="Z180" s="164"/>
    </row>
    <row r="181" spans="26:26" s="14" customFormat="1" x14ac:dyDescent="0.2">
      <c r="Z181" s="164"/>
    </row>
    <row r="182" spans="26:26" s="14" customFormat="1" x14ac:dyDescent="0.2">
      <c r="Z182" s="164"/>
    </row>
    <row r="183" spans="26:26" s="14" customFormat="1" x14ac:dyDescent="0.2">
      <c r="Z183" s="164"/>
    </row>
    <row r="184" spans="26:26" s="14" customFormat="1" x14ac:dyDescent="0.2">
      <c r="Z184" s="164"/>
    </row>
    <row r="185" spans="26:26" s="14" customFormat="1" x14ac:dyDescent="0.2">
      <c r="Z185" s="164"/>
    </row>
    <row r="186" spans="26:26" s="14" customFormat="1" x14ac:dyDescent="0.2">
      <c r="Z186" s="164"/>
    </row>
    <row r="187" spans="26:26" s="14" customFormat="1" x14ac:dyDescent="0.2">
      <c r="Z187" s="164"/>
    </row>
    <row r="188" spans="26:26" s="14" customFormat="1" x14ac:dyDescent="0.2">
      <c r="Z188" s="164"/>
    </row>
    <row r="189" spans="26:26" s="14" customFormat="1" x14ac:dyDescent="0.2">
      <c r="Z189" s="164"/>
    </row>
    <row r="190" spans="26:26" s="14" customFormat="1" x14ac:dyDescent="0.2">
      <c r="Z190" s="164"/>
    </row>
    <row r="191" spans="26:26" s="14" customFormat="1" x14ac:dyDescent="0.2">
      <c r="Z191" s="164"/>
    </row>
    <row r="192" spans="26:26" s="14" customFormat="1" x14ac:dyDescent="0.2">
      <c r="Z192" s="164"/>
    </row>
    <row r="193" spans="26:26" s="14" customFormat="1" x14ac:dyDescent="0.2">
      <c r="Z193" s="164"/>
    </row>
    <row r="194" spans="26:26" s="14" customFormat="1" x14ac:dyDescent="0.2">
      <c r="Z194" s="164"/>
    </row>
    <row r="195" spans="26:26" s="14" customFormat="1" x14ac:dyDescent="0.2">
      <c r="Z195" s="164"/>
    </row>
    <row r="196" spans="26:26" s="14" customFormat="1" x14ac:dyDescent="0.2">
      <c r="Z196" s="164"/>
    </row>
    <row r="197" spans="26:26" s="14" customFormat="1" x14ac:dyDescent="0.2">
      <c r="Z197" s="164"/>
    </row>
    <row r="198" spans="26:26" s="14" customFormat="1" x14ac:dyDescent="0.2">
      <c r="Z198" s="164"/>
    </row>
    <row r="199" spans="26:26" s="14" customFormat="1" x14ac:dyDescent="0.2">
      <c r="Z199" s="164"/>
    </row>
    <row r="200" spans="26:26" s="14" customFormat="1" x14ac:dyDescent="0.2">
      <c r="Z200" s="164"/>
    </row>
    <row r="201" spans="26:26" s="14" customFormat="1" x14ac:dyDescent="0.2">
      <c r="Z201" s="164"/>
    </row>
    <row r="202" spans="26:26" s="14" customFormat="1" x14ac:dyDescent="0.2">
      <c r="Z202" s="164"/>
    </row>
    <row r="203" spans="26:26" s="14" customFormat="1" x14ac:dyDescent="0.2">
      <c r="Z203" s="164"/>
    </row>
    <row r="204" spans="26:26" s="14" customFormat="1" x14ac:dyDescent="0.2">
      <c r="Z204" s="164"/>
    </row>
    <row r="205" spans="26:26" s="14" customFormat="1" x14ac:dyDescent="0.2">
      <c r="Z205" s="164"/>
    </row>
    <row r="206" spans="26:26" s="14" customFormat="1" x14ac:dyDescent="0.2">
      <c r="Z206" s="164"/>
    </row>
    <row r="207" spans="26:26" s="14" customFormat="1" x14ac:dyDescent="0.2">
      <c r="Z207" s="164"/>
    </row>
    <row r="208" spans="26:26" s="14" customFormat="1" x14ac:dyDescent="0.2">
      <c r="Z208" s="164"/>
    </row>
    <row r="209" spans="26:26" s="14" customFormat="1" x14ac:dyDescent="0.2">
      <c r="Z209" s="164"/>
    </row>
    <row r="210" spans="26:26" s="14" customFormat="1" x14ac:dyDescent="0.2">
      <c r="Z210" s="164"/>
    </row>
    <row r="211" spans="26:26" s="14" customFormat="1" x14ac:dyDescent="0.2">
      <c r="Z211" s="164"/>
    </row>
    <row r="212" spans="26:26" s="14" customFormat="1" x14ac:dyDescent="0.2">
      <c r="Z212" s="164"/>
    </row>
    <row r="213" spans="26:26" s="14" customFormat="1" x14ac:dyDescent="0.2">
      <c r="Z213" s="164"/>
    </row>
    <row r="214" spans="26:26" s="14" customFormat="1" x14ac:dyDescent="0.2">
      <c r="Z214" s="164"/>
    </row>
    <row r="215" spans="26:26" s="14" customFormat="1" x14ac:dyDescent="0.2">
      <c r="Z215" s="164"/>
    </row>
    <row r="216" spans="26:26" s="14" customFormat="1" x14ac:dyDescent="0.2">
      <c r="Z216" s="164"/>
    </row>
    <row r="217" spans="26:26" s="14" customFormat="1" x14ac:dyDescent="0.2">
      <c r="Z217" s="164"/>
    </row>
    <row r="218" spans="26:26" s="14" customFormat="1" x14ac:dyDescent="0.2">
      <c r="Z218" s="164"/>
    </row>
    <row r="219" spans="26:26" s="14" customFormat="1" x14ac:dyDescent="0.2">
      <c r="Z219" s="164"/>
    </row>
    <row r="220" spans="26:26" s="14" customFormat="1" x14ac:dyDescent="0.2">
      <c r="Z220" s="164"/>
    </row>
    <row r="221" spans="26:26" s="14" customFormat="1" x14ac:dyDescent="0.2">
      <c r="Z221" s="164"/>
    </row>
    <row r="222" spans="26:26" s="14" customFormat="1" x14ac:dyDescent="0.2">
      <c r="Z222" s="164"/>
    </row>
    <row r="223" spans="26:26" s="14" customFormat="1" x14ac:dyDescent="0.2">
      <c r="Z223" s="164"/>
    </row>
    <row r="224" spans="26:26" s="14" customFormat="1" x14ac:dyDescent="0.2">
      <c r="Z224" s="164"/>
    </row>
    <row r="225" spans="26:26" s="14" customFormat="1" x14ac:dyDescent="0.2">
      <c r="Z225" s="164"/>
    </row>
    <row r="226" spans="26:26" s="14" customFormat="1" x14ac:dyDescent="0.2">
      <c r="Z226" s="164"/>
    </row>
    <row r="227" spans="26:26" s="14" customFormat="1" x14ac:dyDescent="0.2">
      <c r="Z227" s="164"/>
    </row>
    <row r="228" spans="26:26" s="14" customFormat="1" x14ac:dyDescent="0.2">
      <c r="Z228" s="164"/>
    </row>
    <row r="229" spans="26:26" s="14" customFormat="1" x14ac:dyDescent="0.2">
      <c r="Z229" s="164"/>
    </row>
    <row r="230" spans="26:26" s="14" customFormat="1" x14ac:dyDescent="0.2">
      <c r="Z230" s="164"/>
    </row>
    <row r="231" spans="26:26" s="14" customFormat="1" x14ac:dyDescent="0.2">
      <c r="Z231" s="163"/>
    </row>
    <row r="232" spans="26:26" s="14" customFormat="1" x14ac:dyDescent="0.2">
      <c r="Z232" s="163"/>
    </row>
    <row r="233" spans="26:26" s="14" customFormat="1" x14ac:dyDescent="0.2">
      <c r="Z233" s="163"/>
    </row>
    <row r="234" spans="26:26" s="14" customFormat="1" x14ac:dyDescent="0.2">
      <c r="Z234" s="163"/>
    </row>
    <row r="235" spans="26:26" s="14" customFormat="1" x14ac:dyDescent="0.2">
      <c r="Z235" s="163"/>
    </row>
    <row r="236" spans="26:26" s="14" customFormat="1" x14ac:dyDescent="0.2">
      <c r="Z236" s="163"/>
    </row>
    <row r="237" spans="26:26" s="14" customFormat="1" x14ac:dyDescent="0.2">
      <c r="Z237" s="163"/>
    </row>
    <row r="238" spans="26:26" s="14" customFormat="1" x14ac:dyDescent="0.2">
      <c r="Z238" s="163"/>
    </row>
    <row r="239" spans="26:26" s="14" customFormat="1" x14ac:dyDescent="0.2">
      <c r="Z239" s="163"/>
    </row>
    <row r="240" spans="26:26" s="14" customFormat="1" x14ac:dyDescent="0.2">
      <c r="Z240" s="163"/>
    </row>
    <row r="241" spans="26:26" s="14" customFormat="1" x14ac:dyDescent="0.2">
      <c r="Z241" s="163"/>
    </row>
    <row r="242" spans="26:26" s="14" customFormat="1" x14ac:dyDescent="0.2">
      <c r="Z242" s="163"/>
    </row>
    <row r="243" spans="26:26" s="14" customFormat="1" x14ac:dyDescent="0.2">
      <c r="Z243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42" customWidth="1"/>
    <col min="2" max="2" width="53.85546875" style="42" customWidth="1"/>
    <col min="3" max="4" width="0.85546875" style="42" customWidth="1"/>
    <col min="5" max="13" width="10.7109375" style="42" customWidth="1"/>
    <col min="14" max="15" width="0.85546875" style="42" customWidth="1"/>
    <col min="16" max="16384" width="9.140625" style="42"/>
  </cols>
  <sheetData>
    <row r="1" spans="1:27" s="4" customFormat="1" ht="15.75" customHeight="1" x14ac:dyDescent="0.2">
      <c r="A1" s="1" t="s">
        <v>139</v>
      </c>
      <c r="B1" s="2"/>
      <c r="C1" s="43"/>
      <c r="D1" s="43"/>
      <c r="E1" s="3"/>
      <c r="F1" s="3"/>
      <c r="G1" s="3"/>
      <c r="H1" s="3"/>
      <c r="I1" s="3"/>
      <c r="J1" s="3"/>
      <c r="K1" s="3"/>
      <c r="L1" s="3"/>
      <c r="M1" s="3"/>
      <c r="N1" s="44"/>
      <c r="O1" s="44"/>
    </row>
    <row r="2" spans="1:27" s="14" customFormat="1" ht="25.5" x14ac:dyDescent="0.2">
      <c r="A2" s="5"/>
      <c r="B2" s="6"/>
      <c r="C2" s="45" t="s">
        <v>9</v>
      </c>
      <c r="D2" s="45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46" t="s">
        <v>9</v>
      </c>
      <c r="O2" s="46" t="s">
        <v>9</v>
      </c>
    </row>
    <row r="3" spans="1:27" s="14" customFormat="1" x14ac:dyDescent="0.2">
      <c r="A3" s="15"/>
      <c r="B3" s="16" t="s">
        <v>5</v>
      </c>
      <c r="C3" s="47" t="s">
        <v>9</v>
      </c>
      <c r="D3" s="47" t="s">
        <v>9</v>
      </c>
      <c r="E3" s="17" t="s">
        <v>120</v>
      </c>
      <c r="F3" s="17" t="s">
        <v>121</v>
      </c>
      <c r="G3" s="17" t="s">
        <v>122</v>
      </c>
      <c r="H3" s="190" t="s">
        <v>123</v>
      </c>
      <c r="I3" s="191"/>
      <c r="J3" s="192"/>
      <c r="K3" s="17" t="s">
        <v>124</v>
      </c>
      <c r="L3" s="17" t="s">
        <v>125</v>
      </c>
      <c r="M3" s="17" t="s">
        <v>126</v>
      </c>
      <c r="N3" s="48" t="s">
        <v>9</v>
      </c>
      <c r="O3" s="48" t="s">
        <v>9</v>
      </c>
    </row>
    <row r="4" spans="1:27" s="56" customFormat="1" x14ac:dyDescent="0.25">
      <c r="A4" s="49"/>
      <c r="B4" s="50" t="s">
        <v>10</v>
      </c>
      <c r="C4" s="51" t="s">
        <v>9</v>
      </c>
      <c r="D4" s="51" t="s">
        <v>9</v>
      </c>
      <c r="E4" s="52">
        <f>SUM(E5:E8)</f>
        <v>0</v>
      </c>
      <c r="F4" s="52">
        <f t="shared" ref="F4:M4" si="0">SUM(F5:F8)</f>
        <v>0</v>
      </c>
      <c r="G4" s="52">
        <f t="shared" si="0"/>
        <v>0</v>
      </c>
      <c r="H4" s="53">
        <f t="shared" si="0"/>
        <v>0</v>
      </c>
      <c r="I4" s="52">
        <f t="shared" si="0"/>
        <v>0</v>
      </c>
      <c r="J4" s="54">
        <f t="shared" si="0"/>
        <v>0</v>
      </c>
      <c r="K4" s="52">
        <f t="shared" si="0"/>
        <v>0</v>
      </c>
      <c r="L4" s="52">
        <f t="shared" si="0"/>
        <v>0</v>
      </c>
      <c r="M4" s="52">
        <f t="shared" si="0"/>
        <v>0</v>
      </c>
      <c r="N4" s="55" t="s">
        <v>9</v>
      </c>
      <c r="O4" s="55" t="s">
        <v>9</v>
      </c>
      <c r="AA4" s="22" t="s">
        <v>6</v>
      </c>
    </row>
    <row r="5" spans="1:27" s="14" customFormat="1" x14ac:dyDescent="0.2">
      <c r="B5" s="57" t="s">
        <v>11</v>
      </c>
      <c r="C5" s="58" t="s">
        <v>9</v>
      </c>
      <c r="D5" s="59" t="s">
        <v>9</v>
      </c>
      <c r="E5" s="60">
        <v>0</v>
      </c>
      <c r="F5" s="60">
        <v>0</v>
      </c>
      <c r="G5" s="60">
        <v>0</v>
      </c>
      <c r="H5" s="61">
        <v>0</v>
      </c>
      <c r="I5" s="60">
        <v>0</v>
      </c>
      <c r="J5" s="62">
        <v>0</v>
      </c>
      <c r="K5" s="60">
        <v>0</v>
      </c>
      <c r="L5" s="60">
        <v>0</v>
      </c>
      <c r="M5" s="60">
        <v>0</v>
      </c>
      <c r="N5" s="63" t="s">
        <v>9</v>
      </c>
      <c r="O5" s="64" t="s">
        <v>9</v>
      </c>
      <c r="AA5" s="24">
        <v>1</v>
      </c>
    </row>
    <row r="6" spans="1:27" s="14" customFormat="1" x14ac:dyDescent="0.2">
      <c r="B6" s="57" t="s">
        <v>12</v>
      </c>
      <c r="C6" s="65" t="s">
        <v>9</v>
      </c>
      <c r="D6" s="66" t="s">
        <v>9</v>
      </c>
      <c r="E6" s="67">
        <v>0</v>
      </c>
      <c r="F6" s="67">
        <v>0</v>
      </c>
      <c r="G6" s="67">
        <v>0</v>
      </c>
      <c r="H6" s="68">
        <v>0</v>
      </c>
      <c r="I6" s="67">
        <v>0</v>
      </c>
      <c r="J6" s="69">
        <v>0</v>
      </c>
      <c r="K6" s="67">
        <v>0</v>
      </c>
      <c r="L6" s="67">
        <v>0</v>
      </c>
      <c r="M6" s="67">
        <v>0</v>
      </c>
      <c r="N6" s="70" t="s">
        <v>9</v>
      </c>
      <c r="O6" s="71" t="s">
        <v>9</v>
      </c>
      <c r="AA6" s="22" t="s">
        <v>7</v>
      </c>
    </row>
    <row r="7" spans="1:27" s="14" customFormat="1" x14ac:dyDescent="0.2">
      <c r="B7" s="57" t="s">
        <v>13</v>
      </c>
      <c r="C7" s="65" t="s">
        <v>9</v>
      </c>
      <c r="D7" s="66" t="s">
        <v>9</v>
      </c>
      <c r="E7" s="67">
        <v>0</v>
      </c>
      <c r="F7" s="67">
        <v>0</v>
      </c>
      <c r="G7" s="67">
        <v>0</v>
      </c>
      <c r="H7" s="68">
        <v>0</v>
      </c>
      <c r="I7" s="67">
        <v>0</v>
      </c>
      <c r="J7" s="69">
        <v>0</v>
      </c>
      <c r="K7" s="67">
        <v>0</v>
      </c>
      <c r="L7" s="67">
        <v>0</v>
      </c>
      <c r="M7" s="67">
        <v>0</v>
      </c>
      <c r="N7" s="70" t="s">
        <v>9</v>
      </c>
      <c r="O7" s="71" t="s">
        <v>9</v>
      </c>
      <c r="AA7" s="24">
        <v>1</v>
      </c>
    </row>
    <row r="8" spans="1:27" s="14" customFormat="1" x14ac:dyDescent="0.2">
      <c r="B8" s="57" t="s">
        <v>14</v>
      </c>
      <c r="C8" s="72" t="s">
        <v>9</v>
      </c>
      <c r="D8" s="73" t="s">
        <v>9</v>
      </c>
      <c r="E8" s="74">
        <v>0</v>
      </c>
      <c r="F8" s="74">
        <v>0</v>
      </c>
      <c r="G8" s="74">
        <v>0</v>
      </c>
      <c r="H8" s="75">
        <v>0</v>
      </c>
      <c r="I8" s="74">
        <v>0</v>
      </c>
      <c r="J8" s="76">
        <v>0</v>
      </c>
      <c r="K8" s="74">
        <v>0</v>
      </c>
      <c r="L8" s="74">
        <v>0</v>
      </c>
      <c r="M8" s="74">
        <v>0</v>
      </c>
      <c r="N8" s="77" t="s">
        <v>9</v>
      </c>
      <c r="O8" s="78" t="s">
        <v>9</v>
      </c>
      <c r="AA8" s="22" t="s">
        <v>8</v>
      </c>
    </row>
    <row r="9" spans="1:27" s="56" customFormat="1" x14ac:dyDescent="0.25">
      <c r="A9" s="49"/>
      <c r="B9" s="50" t="s">
        <v>15</v>
      </c>
      <c r="C9" s="51" t="s">
        <v>9</v>
      </c>
      <c r="D9" s="51" t="s">
        <v>9</v>
      </c>
      <c r="E9" s="52">
        <f>E10+E19</f>
        <v>0</v>
      </c>
      <c r="F9" s="52">
        <f t="shared" ref="F9:M9" si="1">F10+F19</f>
        <v>0</v>
      </c>
      <c r="G9" s="52">
        <f t="shared" si="1"/>
        <v>0</v>
      </c>
      <c r="H9" s="53">
        <f t="shared" si="1"/>
        <v>0</v>
      </c>
      <c r="I9" s="52">
        <f t="shared" si="1"/>
        <v>0</v>
      </c>
      <c r="J9" s="54">
        <f t="shared" si="1"/>
        <v>0</v>
      </c>
      <c r="K9" s="52">
        <f t="shared" si="1"/>
        <v>0</v>
      </c>
      <c r="L9" s="52">
        <f t="shared" si="1"/>
        <v>0</v>
      </c>
      <c r="M9" s="52">
        <f t="shared" si="1"/>
        <v>0</v>
      </c>
      <c r="N9" s="55" t="s">
        <v>9</v>
      </c>
      <c r="O9" s="55" t="s">
        <v>9</v>
      </c>
      <c r="AA9" s="14" t="s">
        <v>9</v>
      </c>
    </row>
    <row r="10" spans="1:27" s="56" customFormat="1" x14ac:dyDescent="0.2">
      <c r="A10" s="79"/>
      <c r="B10" s="57" t="s">
        <v>16</v>
      </c>
      <c r="C10" s="80" t="s">
        <v>9</v>
      </c>
      <c r="D10" s="81" t="s">
        <v>9</v>
      </c>
      <c r="E10" s="82">
        <f>SUM(E11:E13)</f>
        <v>0</v>
      </c>
      <c r="F10" s="82">
        <f t="shared" ref="F10:M10" si="2">SUM(F11:F13)</f>
        <v>0</v>
      </c>
      <c r="G10" s="82">
        <f t="shared" si="2"/>
        <v>0</v>
      </c>
      <c r="H10" s="83">
        <f t="shared" si="2"/>
        <v>0</v>
      </c>
      <c r="I10" s="82">
        <f t="shared" si="2"/>
        <v>0</v>
      </c>
      <c r="J10" s="84">
        <f t="shared" si="2"/>
        <v>0</v>
      </c>
      <c r="K10" s="82">
        <f t="shared" si="2"/>
        <v>0</v>
      </c>
      <c r="L10" s="82">
        <f t="shared" si="2"/>
        <v>0</v>
      </c>
      <c r="M10" s="82">
        <f t="shared" si="2"/>
        <v>0</v>
      </c>
      <c r="N10" s="85" t="s">
        <v>9</v>
      </c>
      <c r="O10" s="86" t="s">
        <v>9</v>
      </c>
    </row>
    <row r="11" spans="1:27" s="14" customFormat="1" x14ac:dyDescent="0.25">
      <c r="A11" s="29"/>
      <c r="B11" s="87" t="s">
        <v>17</v>
      </c>
      <c r="C11" s="88" t="s">
        <v>9</v>
      </c>
      <c r="D11" s="89" t="s">
        <v>9</v>
      </c>
      <c r="E11" s="60">
        <v>0</v>
      </c>
      <c r="F11" s="60">
        <v>0</v>
      </c>
      <c r="G11" s="60">
        <v>0</v>
      </c>
      <c r="H11" s="61">
        <v>0</v>
      </c>
      <c r="I11" s="60">
        <v>0</v>
      </c>
      <c r="J11" s="62">
        <v>0</v>
      </c>
      <c r="K11" s="60">
        <v>0</v>
      </c>
      <c r="L11" s="60">
        <v>0</v>
      </c>
      <c r="M11" s="60">
        <v>0</v>
      </c>
      <c r="N11" s="90" t="s">
        <v>9</v>
      </c>
      <c r="O11" s="91" t="s">
        <v>9</v>
      </c>
    </row>
    <row r="12" spans="1:27" s="14" customFormat="1" x14ac:dyDescent="0.2">
      <c r="A12" s="23"/>
      <c r="B12" s="87" t="s">
        <v>18</v>
      </c>
      <c r="C12" s="88" t="s">
        <v>9</v>
      </c>
      <c r="D12" s="88" t="s">
        <v>9</v>
      </c>
      <c r="E12" s="67">
        <v>0</v>
      </c>
      <c r="F12" s="67">
        <v>0</v>
      </c>
      <c r="G12" s="67">
        <v>0</v>
      </c>
      <c r="H12" s="68">
        <v>0</v>
      </c>
      <c r="I12" s="67">
        <v>0</v>
      </c>
      <c r="J12" s="69">
        <v>0</v>
      </c>
      <c r="K12" s="67">
        <v>0</v>
      </c>
      <c r="L12" s="67">
        <v>0</v>
      </c>
      <c r="M12" s="67">
        <v>0</v>
      </c>
      <c r="N12" s="91" t="s">
        <v>9</v>
      </c>
      <c r="O12" s="91" t="s">
        <v>9</v>
      </c>
    </row>
    <row r="13" spans="1:27" s="14" customFormat="1" x14ac:dyDescent="0.2">
      <c r="A13" s="23"/>
      <c r="B13" s="87" t="s">
        <v>19</v>
      </c>
      <c r="C13" s="88" t="s">
        <v>9</v>
      </c>
      <c r="D13" s="88" t="s">
        <v>9</v>
      </c>
      <c r="E13" s="67">
        <v>0</v>
      </c>
      <c r="F13" s="67">
        <v>0</v>
      </c>
      <c r="G13" s="67">
        <v>0</v>
      </c>
      <c r="H13" s="68">
        <v>0</v>
      </c>
      <c r="I13" s="67">
        <v>0</v>
      </c>
      <c r="J13" s="69">
        <v>0</v>
      </c>
      <c r="K13" s="67">
        <v>0</v>
      </c>
      <c r="L13" s="67">
        <v>0</v>
      </c>
      <c r="M13" s="67">
        <v>0</v>
      </c>
      <c r="N13" s="91" t="s">
        <v>9</v>
      </c>
      <c r="O13" s="91" t="s">
        <v>9</v>
      </c>
    </row>
    <row r="14" spans="1:27" s="14" customFormat="1" x14ac:dyDescent="0.25">
      <c r="A14" s="29"/>
      <c r="B14" s="92" t="s">
        <v>20</v>
      </c>
      <c r="C14" s="93" t="s">
        <v>9</v>
      </c>
      <c r="D14" s="93" t="s">
        <v>9</v>
      </c>
      <c r="E14" s="74"/>
      <c r="F14" s="74"/>
      <c r="G14" s="74"/>
      <c r="H14" s="75"/>
      <c r="I14" s="74"/>
      <c r="J14" s="76"/>
      <c r="K14" s="74"/>
      <c r="L14" s="74"/>
      <c r="M14" s="74"/>
      <c r="N14" s="91" t="s">
        <v>9</v>
      </c>
      <c r="O14" s="91" t="s">
        <v>9</v>
      </c>
    </row>
    <row r="15" spans="1:27" s="14" customFormat="1" x14ac:dyDescent="0.2">
      <c r="A15" s="23"/>
      <c r="B15" s="94" t="s">
        <v>21</v>
      </c>
      <c r="C15" s="95" t="s">
        <v>9</v>
      </c>
      <c r="D15" s="95" t="s">
        <v>9</v>
      </c>
      <c r="E15" s="61">
        <v>0</v>
      </c>
      <c r="F15" s="60">
        <v>0</v>
      </c>
      <c r="G15" s="60">
        <v>0</v>
      </c>
      <c r="H15" s="61">
        <v>0</v>
      </c>
      <c r="I15" s="60">
        <v>0</v>
      </c>
      <c r="J15" s="62">
        <v>0</v>
      </c>
      <c r="K15" s="60">
        <v>0</v>
      </c>
      <c r="L15" s="60">
        <v>0</v>
      </c>
      <c r="M15" s="62">
        <v>0</v>
      </c>
      <c r="N15" s="91" t="s">
        <v>9</v>
      </c>
      <c r="O15" s="91" t="s">
        <v>9</v>
      </c>
    </row>
    <row r="16" spans="1:27" s="14" customFormat="1" x14ac:dyDescent="0.2">
      <c r="A16" s="23"/>
      <c r="B16" s="94" t="s">
        <v>22</v>
      </c>
      <c r="C16" s="95" t="s">
        <v>9</v>
      </c>
      <c r="D16" s="95" t="s">
        <v>9</v>
      </c>
      <c r="E16" s="68">
        <v>0</v>
      </c>
      <c r="F16" s="67">
        <v>0</v>
      </c>
      <c r="G16" s="67">
        <v>0</v>
      </c>
      <c r="H16" s="68">
        <v>0</v>
      </c>
      <c r="I16" s="67">
        <v>0</v>
      </c>
      <c r="J16" s="69">
        <v>0</v>
      </c>
      <c r="K16" s="67">
        <v>0</v>
      </c>
      <c r="L16" s="67">
        <v>0</v>
      </c>
      <c r="M16" s="69">
        <v>0</v>
      </c>
      <c r="N16" s="91" t="s">
        <v>9</v>
      </c>
      <c r="O16" s="91" t="s">
        <v>9</v>
      </c>
    </row>
    <row r="17" spans="1:16" s="14" customFormat="1" x14ac:dyDescent="0.2">
      <c r="A17" s="23"/>
      <c r="B17" s="94" t="s">
        <v>22</v>
      </c>
      <c r="C17" s="95" t="s">
        <v>9</v>
      </c>
      <c r="D17" s="95" t="s">
        <v>9</v>
      </c>
      <c r="E17" s="68">
        <v>0</v>
      </c>
      <c r="F17" s="67">
        <v>0</v>
      </c>
      <c r="G17" s="67">
        <v>0</v>
      </c>
      <c r="H17" s="68">
        <v>0</v>
      </c>
      <c r="I17" s="67">
        <v>0</v>
      </c>
      <c r="J17" s="69">
        <v>0</v>
      </c>
      <c r="K17" s="67">
        <v>0</v>
      </c>
      <c r="L17" s="67">
        <v>0</v>
      </c>
      <c r="M17" s="69">
        <v>0</v>
      </c>
      <c r="N17" s="91" t="s">
        <v>9</v>
      </c>
      <c r="O17" s="91" t="s">
        <v>9</v>
      </c>
    </row>
    <row r="18" spans="1:16" s="14" customFormat="1" x14ac:dyDescent="0.2">
      <c r="A18" s="23"/>
      <c r="B18" s="94" t="s">
        <v>22</v>
      </c>
      <c r="C18" s="95" t="s">
        <v>9</v>
      </c>
      <c r="D18" s="95" t="s">
        <v>9</v>
      </c>
      <c r="E18" s="75">
        <v>0</v>
      </c>
      <c r="F18" s="74">
        <v>0</v>
      </c>
      <c r="G18" s="74">
        <v>0</v>
      </c>
      <c r="H18" s="75">
        <v>0</v>
      </c>
      <c r="I18" s="74">
        <v>0</v>
      </c>
      <c r="J18" s="76">
        <v>0</v>
      </c>
      <c r="K18" s="74">
        <v>0</v>
      </c>
      <c r="L18" s="74">
        <v>0</v>
      </c>
      <c r="M18" s="76">
        <v>0</v>
      </c>
      <c r="N18" s="91" t="s">
        <v>9</v>
      </c>
      <c r="O18" s="91" t="s">
        <v>9</v>
      </c>
    </row>
    <row r="19" spans="1:16" s="14" customFormat="1" x14ac:dyDescent="0.25">
      <c r="A19" s="96"/>
      <c r="B19" s="57" t="s">
        <v>23</v>
      </c>
      <c r="C19" s="65" t="s">
        <v>9</v>
      </c>
      <c r="D19" s="72" t="s">
        <v>9</v>
      </c>
      <c r="E19" s="82">
        <v>0</v>
      </c>
      <c r="F19" s="82">
        <v>0</v>
      </c>
      <c r="G19" s="82">
        <v>0</v>
      </c>
      <c r="H19" s="83">
        <v>0</v>
      </c>
      <c r="I19" s="82">
        <v>0</v>
      </c>
      <c r="J19" s="84">
        <v>0</v>
      </c>
      <c r="K19" s="82">
        <v>0</v>
      </c>
      <c r="L19" s="82">
        <v>0</v>
      </c>
      <c r="M19" s="82">
        <v>0</v>
      </c>
      <c r="N19" s="97" t="s">
        <v>9</v>
      </c>
      <c r="O19" s="91" t="s">
        <v>9</v>
      </c>
    </row>
    <row r="20" spans="1:16" s="14" customFormat="1" ht="6" customHeight="1" x14ac:dyDescent="0.25">
      <c r="A20" s="96"/>
      <c r="B20" s="98" t="s">
        <v>9</v>
      </c>
      <c r="C20" s="72" t="s">
        <v>9</v>
      </c>
      <c r="D20" s="73" t="s">
        <v>9</v>
      </c>
      <c r="E20" s="99"/>
      <c r="F20" s="99"/>
      <c r="G20" s="99"/>
      <c r="H20" s="100"/>
      <c r="I20" s="99"/>
      <c r="J20" s="101"/>
      <c r="K20" s="99"/>
      <c r="L20" s="99"/>
      <c r="M20" s="99"/>
      <c r="N20" s="48" t="s">
        <v>9</v>
      </c>
      <c r="O20" s="97" t="s">
        <v>9</v>
      </c>
    </row>
    <row r="21" spans="1:16" s="14" customFormat="1" x14ac:dyDescent="0.2">
      <c r="A21" s="56"/>
      <c r="B21" s="50" t="s">
        <v>24</v>
      </c>
      <c r="C21" s="51" t="s">
        <v>9</v>
      </c>
      <c r="D21" s="51" t="s">
        <v>9</v>
      </c>
      <c r="E21" s="52">
        <f>SUM(E22:E27)</f>
        <v>0</v>
      </c>
      <c r="F21" s="52">
        <f t="shared" ref="F21:M21" si="3">SUM(F22:F27)</f>
        <v>0</v>
      </c>
      <c r="G21" s="52">
        <f t="shared" si="3"/>
        <v>0</v>
      </c>
      <c r="H21" s="53">
        <f t="shared" si="3"/>
        <v>0</v>
      </c>
      <c r="I21" s="52">
        <f t="shared" si="3"/>
        <v>0</v>
      </c>
      <c r="J21" s="54">
        <f t="shared" si="3"/>
        <v>0</v>
      </c>
      <c r="K21" s="52">
        <f t="shared" si="3"/>
        <v>0</v>
      </c>
      <c r="L21" s="52">
        <f t="shared" si="3"/>
        <v>0</v>
      </c>
      <c r="M21" s="52">
        <f t="shared" si="3"/>
        <v>0</v>
      </c>
      <c r="N21" s="55" t="s">
        <v>9</v>
      </c>
      <c r="O21" s="55" t="s">
        <v>9</v>
      </c>
      <c r="P21" s="56"/>
    </row>
    <row r="22" spans="1:16" s="14" customFormat="1" x14ac:dyDescent="0.2">
      <c r="B22" s="57" t="s">
        <v>25</v>
      </c>
      <c r="C22" s="58" t="s">
        <v>9</v>
      </c>
      <c r="D22" s="59" t="s">
        <v>9</v>
      </c>
      <c r="E22" s="60">
        <v>0</v>
      </c>
      <c r="F22" s="60">
        <v>0</v>
      </c>
      <c r="G22" s="60">
        <v>0</v>
      </c>
      <c r="H22" s="61">
        <v>0</v>
      </c>
      <c r="I22" s="60">
        <v>0</v>
      </c>
      <c r="J22" s="62">
        <v>0</v>
      </c>
      <c r="K22" s="60">
        <v>0</v>
      </c>
      <c r="L22" s="60">
        <v>0</v>
      </c>
      <c r="M22" s="60">
        <v>0</v>
      </c>
      <c r="N22" s="102" t="s">
        <v>9</v>
      </c>
      <c r="O22" s="90" t="s">
        <v>9</v>
      </c>
    </row>
    <row r="23" spans="1:16" s="14" customFormat="1" x14ac:dyDescent="0.2">
      <c r="B23" s="57" t="s">
        <v>26</v>
      </c>
      <c r="C23" s="65" t="s">
        <v>9</v>
      </c>
      <c r="D23" s="66" t="s">
        <v>9</v>
      </c>
      <c r="E23" s="67">
        <v>0</v>
      </c>
      <c r="F23" s="67">
        <v>0</v>
      </c>
      <c r="G23" s="67">
        <v>0</v>
      </c>
      <c r="H23" s="68">
        <v>0</v>
      </c>
      <c r="I23" s="67">
        <v>0</v>
      </c>
      <c r="J23" s="69">
        <v>0</v>
      </c>
      <c r="K23" s="67">
        <v>0</v>
      </c>
      <c r="L23" s="67">
        <v>0</v>
      </c>
      <c r="M23" s="67">
        <v>0</v>
      </c>
      <c r="N23" s="103" t="s">
        <v>9</v>
      </c>
      <c r="O23" s="91" t="s">
        <v>9</v>
      </c>
    </row>
    <row r="24" spans="1:16" s="14" customFormat="1" x14ac:dyDescent="0.2">
      <c r="B24" s="57" t="s">
        <v>27</v>
      </c>
      <c r="C24" s="65" t="s">
        <v>9</v>
      </c>
      <c r="D24" s="66" t="s">
        <v>9</v>
      </c>
      <c r="E24" s="67">
        <v>0</v>
      </c>
      <c r="F24" s="67">
        <v>0</v>
      </c>
      <c r="G24" s="67">
        <v>0</v>
      </c>
      <c r="H24" s="68">
        <v>0</v>
      </c>
      <c r="I24" s="67">
        <v>0</v>
      </c>
      <c r="J24" s="69">
        <v>0</v>
      </c>
      <c r="K24" s="67">
        <v>0</v>
      </c>
      <c r="L24" s="67">
        <v>0</v>
      </c>
      <c r="M24" s="67">
        <v>0</v>
      </c>
      <c r="N24" s="103" t="s">
        <v>9</v>
      </c>
      <c r="O24" s="91" t="s">
        <v>9</v>
      </c>
    </row>
    <row r="25" spans="1:16" s="14" customFormat="1" x14ac:dyDescent="0.2">
      <c r="B25" s="57" t="s">
        <v>28</v>
      </c>
      <c r="C25" s="65" t="s">
        <v>9</v>
      </c>
      <c r="D25" s="66" t="s">
        <v>9</v>
      </c>
      <c r="E25" s="67">
        <v>0</v>
      </c>
      <c r="F25" s="67">
        <v>0</v>
      </c>
      <c r="G25" s="67">
        <v>0</v>
      </c>
      <c r="H25" s="68">
        <v>0</v>
      </c>
      <c r="I25" s="67">
        <v>0</v>
      </c>
      <c r="J25" s="69">
        <v>0</v>
      </c>
      <c r="K25" s="67">
        <v>0</v>
      </c>
      <c r="L25" s="67">
        <v>0</v>
      </c>
      <c r="M25" s="67">
        <v>0</v>
      </c>
      <c r="N25" s="103" t="s">
        <v>9</v>
      </c>
      <c r="O25" s="91" t="s">
        <v>9</v>
      </c>
    </row>
    <row r="26" spans="1:16" s="56" customFormat="1" x14ac:dyDescent="0.2">
      <c r="A26" s="14"/>
      <c r="B26" s="57" t="s">
        <v>29</v>
      </c>
      <c r="C26" s="65" t="s">
        <v>9</v>
      </c>
      <c r="D26" s="66" t="s">
        <v>9</v>
      </c>
      <c r="E26" s="67">
        <v>0</v>
      </c>
      <c r="F26" s="67">
        <v>0</v>
      </c>
      <c r="G26" s="67">
        <v>0</v>
      </c>
      <c r="H26" s="68">
        <v>0</v>
      </c>
      <c r="I26" s="67">
        <v>0</v>
      </c>
      <c r="J26" s="69">
        <v>0</v>
      </c>
      <c r="K26" s="67">
        <v>0</v>
      </c>
      <c r="L26" s="67">
        <v>0</v>
      </c>
      <c r="M26" s="67">
        <v>0</v>
      </c>
      <c r="N26" s="103" t="s">
        <v>9</v>
      </c>
      <c r="O26" s="91" t="s">
        <v>9</v>
      </c>
      <c r="P26" s="14"/>
    </row>
    <row r="27" spans="1:16" s="14" customFormat="1" x14ac:dyDescent="0.2">
      <c r="B27" s="57" t="s">
        <v>30</v>
      </c>
      <c r="C27" s="72" t="s">
        <v>9</v>
      </c>
      <c r="D27" s="73" t="s">
        <v>9</v>
      </c>
      <c r="E27" s="74">
        <v>0</v>
      </c>
      <c r="F27" s="74">
        <v>0</v>
      </c>
      <c r="G27" s="74">
        <v>0</v>
      </c>
      <c r="H27" s="75">
        <v>0</v>
      </c>
      <c r="I27" s="74">
        <v>0</v>
      </c>
      <c r="J27" s="76">
        <v>0</v>
      </c>
      <c r="K27" s="74">
        <v>0</v>
      </c>
      <c r="L27" s="74">
        <v>0</v>
      </c>
      <c r="M27" s="74">
        <v>0</v>
      </c>
      <c r="N27" s="48" t="s">
        <v>9</v>
      </c>
      <c r="O27" s="97" t="s">
        <v>9</v>
      </c>
    </row>
    <row r="28" spans="1:16" s="14" customFormat="1" ht="6" customHeight="1" x14ac:dyDescent="0.2">
      <c r="B28" s="98" t="s">
        <v>9</v>
      </c>
      <c r="C28" s="59" t="s">
        <v>9</v>
      </c>
      <c r="D28" s="59" t="s">
        <v>9</v>
      </c>
      <c r="E28" s="104"/>
      <c r="F28" s="104"/>
      <c r="G28" s="104"/>
      <c r="H28" s="105"/>
      <c r="I28" s="104"/>
      <c r="J28" s="106"/>
      <c r="K28" s="104"/>
      <c r="L28" s="104"/>
      <c r="M28" s="104"/>
      <c r="N28" s="102" t="s">
        <v>9</v>
      </c>
      <c r="O28" s="102" t="s">
        <v>9</v>
      </c>
    </row>
    <row r="29" spans="1:16" s="14" customFormat="1" x14ac:dyDescent="0.2">
      <c r="A29" s="56"/>
      <c r="B29" s="50" t="s">
        <v>31</v>
      </c>
      <c r="C29" s="107" t="s">
        <v>9</v>
      </c>
      <c r="D29" s="107" t="s">
        <v>9</v>
      </c>
      <c r="E29" s="52">
        <v>0</v>
      </c>
      <c r="F29" s="52">
        <v>0</v>
      </c>
      <c r="G29" s="52">
        <v>0</v>
      </c>
      <c r="H29" s="53">
        <v>0</v>
      </c>
      <c r="I29" s="52">
        <v>0</v>
      </c>
      <c r="J29" s="54">
        <v>0</v>
      </c>
      <c r="K29" s="52">
        <v>0</v>
      </c>
      <c r="L29" s="52">
        <v>0</v>
      </c>
      <c r="M29" s="52">
        <v>0</v>
      </c>
      <c r="N29" s="108" t="s">
        <v>9</v>
      </c>
      <c r="O29" s="108" t="s">
        <v>9</v>
      </c>
      <c r="P29" s="56"/>
    </row>
    <row r="30" spans="1:16" s="14" customFormat="1" ht="6" customHeight="1" x14ac:dyDescent="0.2">
      <c r="A30" s="56"/>
      <c r="B30" s="51" t="s">
        <v>9</v>
      </c>
      <c r="C30" s="107" t="s">
        <v>9</v>
      </c>
      <c r="D30" s="107" t="s">
        <v>9</v>
      </c>
      <c r="E30" s="109"/>
      <c r="F30" s="109"/>
      <c r="G30" s="109"/>
      <c r="H30" s="110"/>
      <c r="I30" s="109"/>
      <c r="J30" s="111"/>
      <c r="K30" s="109"/>
      <c r="L30" s="109"/>
      <c r="M30" s="109"/>
      <c r="N30" s="108" t="s">
        <v>9</v>
      </c>
      <c r="O30" s="108" t="s">
        <v>9</v>
      </c>
      <c r="P30" s="56"/>
    </row>
    <row r="31" spans="1:16" s="14" customFormat="1" x14ac:dyDescent="0.2">
      <c r="A31" s="56"/>
      <c r="B31" s="50" t="s">
        <v>32</v>
      </c>
      <c r="C31" s="112" t="s">
        <v>9</v>
      </c>
      <c r="D31" s="113" t="s">
        <v>9</v>
      </c>
      <c r="E31" s="114">
        <f>SUM(E32:E34)</f>
        <v>0</v>
      </c>
      <c r="F31" s="114">
        <f t="shared" ref="F31:M31" si="4">SUM(F32:F34)</f>
        <v>0</v>
      </c>
      <c r="G31" s="114">
        <f t="shared" si="4"/>
        <v>0</v>
      </c>
      <c r="H31" s="115">
        <f t="shared" si="4"/>
        <v>0</v>
      </c>
      <c r="I31" s="114">
        <f t="shared" si="4"/>
        <v>0</v>
      </c>
      <c r="J31" s="116">
        <f t="shared" si="4"/>
        <v>0</v>
      </c>
      <c r="K31" s="114">
        <f t="shared" si="4"/>
        <v>0</v>
      </c>
      <c r="L31" s="114">
        <f t="shared" si="4"/>
        <v>0</v>
      </c>
      <c r="M31" s="114">
        <f t="shared" si="4"/>
        <v>0</v>
      </c>
      <c r="N31" s="85" t="s">
        <v>9</v>
      </c>
      <c r="O31" s="86" t="s">
        <v>9</v>
      </c>
      <c r="P31" s="56"/>
    </row>
    <row r="32" spans="1:16" s="14" customFormat="1" x14ac:dyDescent="0.2">
      <c r="B32" s="57" t="s">
        <v>33</v>
      </c>
      <c r="C32" s="65" t="s">
        <v>9</v>
      </c>
      <c r="D32" s="58" t="s">
        <v>9</v>
      </c>
      <c r="E32" s="60">
        <v>0</v>
      </c>
      <c r="F32" s="60">
        <v>0</v>
      </c>
      <c r="G32" s="60">
        <v>0</v>
      </c>
      <c r="H32" s="61">
        <v>0</v>
      </c>
      <c r="I32" s="60">
        <v>0</v>
      </c>
      <c r="J32" s="62">
        <v>0</v>
      </c>
      <c r="K32" s="60">
        <v>0</v>
      </c>
      <c r="L32" s="60">
        <v>0</v>
      </c>
      <c r="M32" s="60">
        <v>0</v>
      </c>
      <c r="N32" s="90" t="s">
        <v>9</v>
      </c>
      <c r="O32" s="91" t="s">
        <v>9</v>
      </c>
    </row>
    <row r="33" spans="1:16" s="56" customFormat="1" x14ac:dyDescent="0.2">
      <c r="A33" s="14"/>
      <c r="B33" s="57" t="s">
        <v>34</v>
      </c>
      <c r="C33" s="65" t="s">
        <v>9</v>
      </c>
      <c r="D33" s="65" t="s">
        <v>9</v>
      </c>
      <c r="E33" s="67">
        <v>0</v>
      </c>
      <c r="F33" s="67">
        <v>0</v>
      </c>
      <c r="G33" s="67">
        <v>0</v>
      </c>
      <c r="H33" s="68">
        <v>0</v>
      </c>
      <c r="I33" s="67">
        <v>0</v>
      </c>
      <c r="J33" s="69">
        <v>0</v>
      </c>
      <c r="K33" s="67">
        <v>0</v>
      </c>
      <c r="L33" s="67">
        <v>0</v>
      </c>
      <c r="M33" s="67">
        <v>0</v>
      </c>
      <c r="N33" s="91" t="s">
        <v>9</v>
      </c>
      <c r="O33" s="91" t="s">
        <v>9</v>
      </c>
      <c r="P33" s="14"/>
    </row>
    <row r="34" spans="1:16" s="14" customFormat="1" x14ac:dyDescent="0.2">
      <c r="B34" s="57" t="s">
        <v>35</v>
      </c>
      <c r="C34" s="65" t="s">
        <v>9</v>
      </c>
      <c r="D34" s="72" t="s">
        <v>9</v>
      </c>
      <c r="E34" s="74">
        <v>0</v>
      </c>
      <c r="F34" s="74">
        <v>0</v>
      </c>
      <c r="G34" s="74">
        <v>0</v>
      </c>
      <c r="H34" s="75">
        <v>0</v>
      </c>
      <c r="I34" s="74">
        <v>0</v>
      </c>
      <c r="J34" s="76">
        <v>0</v>
      </c>
      <c r="K34" s="74">
        <v>0</v>
      </c>
      <c r="L34" s="74">
        <v>0</v>
      </c>
      <c r="M34" s="74">
        <v>0</v>
      </c>
      <c r="N34" s="97" t="s">
        <v>9</v>
      </c>
      <c r="O34" s="91" t="s">
        <v>9</v>
      </c>
    </row>
    <row r="35" spans="1:16" s="14" customFormat="1" ht="6" customHeight="1" x14ac:dyDescent="0.2">
      <c r="B35" s="98" t="s">
        <v>9</v>
      </c>
      <c r="C35" s="72" t="s">
        <v>9</v>
      </c>
      <c r="D35" s="73" t="s">
        <v>9</v>
      </c>
      <c r="E35" s="117"/>
      <c r="F35" s="117"/>
      <c r="G35" s="117"/>
      <c r="H35" s="118"/>
      <c r="I35" s="117"/>
      <c r="J35" s="119"/>
      <c r="K35" s="117"/>
      <c r="L35" s="117"/>
      <c r="M35" s="117"/>
      <c r="N35" s="48" t="s">
        <v>9</v>
      </c>
      <c r="O35" s="97" t="s">
        <v>9</v>
      </c>
    </row>
    <row r="36" spans="1:16" s="56" customFormat="1" x14ac:dyDescent="0.2">
      <c r="B36" s="50" t="s">
        <v>36</v>
      </c>
      <c r="C36" s="51" t="s">
        <v>9</v>
      </c>
      <c r="D36" s="51" t="s">
        <v>9</v>
      </c>
      <c r="E36" s="52">
        <f>SUM(E37:E38)</f>
        <v>0</v>
      </c>
      <c r="F36" s="52">
        <f t="shared" ref="F36:M36" si="5">SUM(F37:F38)</f>
        <v>0</v>
      </c>
      <c r="G36" s="52">
        <f t="shared" si="5"/>
        <v>0</v>
      </c>
      <c r="H36" s="53">
        <f t="shared" si="5"/>
        <v>0</v>
      </c>
      <c r="I36" s="52">
        <f t="shared" si="5"/>
        <v>0</v>
      </c>
      <c r="J36" s="54">
        <f t="shared" si="5"/>
        <v>0</v>
      </c>
      <c r="K36" s="52">
        <f t="shared" si="5"/>
        <v>0</v>
      </c>
      <c r="L36" s="52">
        <f t="shared" si="5"/>
        <v>0</v>
      </c>
      <c r="M36" s="52">
        <f t="shared" si="5"/>
        <v>0</v>
      </c>
      <c r="N36" s="55" t="s">
        <v>9</v>
      </c>
      <c r="O36" s="55" t="s">
        <v>9</v>
      </c>
    </row>
    <row r="37" spans="1:16" s="14" customFormat="1" x14ac:dyDescent="0.2">
      <c r="B37" s="57" t="s">
        <v>37</v>
      </c>
      <c r="C37" s="58" t="s">
        <v>9</v>
      </c>
      <c r="D37" s="59" t="s">
        <v>9</v>
      </c>
      <c r="E37" s="60">
        <v>0</v>
      </c>
      <c r="F37" s="60">
        <v>0</v>
      </c>
      <c r="G37" s="60">
        <v>0</v>
      </c>
      <c r="H37" s="61">
        <v>0</v>
      </c>
      <c r="I37" s="60">
        <v>0</v>
      </c>
      <c r="J37" s="62">
        <v>0</v>
      </c>
      <c r="K37" s="60">
        <v>0</v>
      </c>
      <c r="L37" s="60">
        <v>0</v>
      </c>
      <c r="M37" s="60">
        <v>0</v>
      </c>
      <c r="N37" s="102" t="s">
        <v>9</v>
      </c>
      <c r="O37" s="90" t="s">
        <v>9</v>
      </c>
    </row>
    <row r="38" spans="1:16" s="14" customFormat="1" x14ac:dyDescent="0.2">
      <c r="B38" s="57" t="s">
        <v>38</v>
      </c>
      <c r="C38" s="72" t="s">
        <v>9</v>
      </c>
      <c r="D38" s="73" t="s">
        <v>9</v>
      </c>
      <c r="E38" s="74">
        <v>0</v>
      </c>
      <c r="F38" s="74">
        <v>0</v>
      </c>
      <c r="G38" s="74">
        <v>0</v>
      </c>
      <c r="H38" s="75">
        <v>0</v>
      </c>
      <c r="I38" s="74">
        <v>0</v>
      </c>
      <c r="J38" s="76">
        <v>0</v>
      </c>
      <c r="K38" s="74">
        <v>0</v>
      </c>
      <c r="L38" s="74">
        <v>0</v>
      </c>
      <c r="M38" s="74">
        <v>0</v>
      </c>
      <c r="N38" s="48" t="s">
        <v>9</v>
      </c>
      <c r="O38" s="97" t="s">
        <v>9</v>
      </c>
    </row>
    <row r="39" spans="1:16" s="14" customFormat="1" x14ac:dyDescent="0.2">
      <c r="A39" s="109"/>
      <c r="B39" s="120" t="s">
        <v>39</v>
      </c>
      <c r="C39" s="107" t="s">
        <v>9</v>
      </c>
      <c r="D39" s="107" t="s">
        <v>9</v>
      </c>
      <c r="E39" s="52">
        <v>0</v>
      </c>
      <c r="F39" s="52">
        <v>0</v>
      </c>
      <c r="G39" s="52">
        <v>0</v>
      </c>
      <c r="H39" s="53">
        <v>0</v>
      </c>
      <c r="I39" s="52">
        <v>0</v>
      </c>
      <c r="J39" s="54">
        <v>0</v>
      </c>
      <c r="K39" s="52">
        <v>0</v>
      </c>
      <c r="L39" s="52">
        <v>0</v>
      </c>
      <c r="M39" s="52">
        <v>0</v>
      </c>
      <c r="N39" s="55" t="s">
        <v>9</v>
      </c>
      <c r="O39" s="55" t="s">
        <v>9</v>
      </c>
      <c r="P39" s="56"/>
    </row>
    <row r="40" spans="1:16" s="14" customFormat="1" x14ac:dyDescent="0.2">
      <c r="A40" s="121"/>
      <c r="B40" s="122" t="s">
        <v>40</v>
      </c>
      <c r="C40" s="123" t="s">
        <v>9</v>
      </c>
      <c r="D40" s="123" t="s">
        <v>9</v>
      </c>
      <c r="E40" s="39">
        <f>E4+E9+E21+E29+E31+E36+E39</f>
        <v>0</v>
      </c>
      <c r="F40" s="39">
        <f t="shared" ref="F40:M40" si="6">F4+F9+F21+F29+F31+F36+F39</f>
        <v>0</v>
      </c>
      <c r="G40" s="39">
        <f t="shared" si="6"/>
        <v>0</v>
      </c>
      <c r="H40" s="40">
        <f t="shared" si="6"/>
        <v>0</v>
      </c>
      <c r="I40" s="39">
        <f t="shared" si="6"/>
        <v>0</v>
      </c>
      <c r="J40" s="41">
        <f t="shared" si="6"/>
        <v>0</v>
      </c>
      <c r="K40" s="39">
        <f t="shared" si="6"/>
        <v>0</v>
      </c>
      <c r="L40" s="39">
        <f t="shared" si="6"/>
        <v>0</v>
      </c>
      <c r="M40" s="39">
        <f t="shared" si="6"/>
        <v>0</v>
      </c>
      <c r="N40" s="124" t="s">
        <v>9</v>
      </c>
      <c r="O40" s="124" t="s">
        <v>9</v>
      </c>
    </row>
    <row r="41" spans="1:16" s="14" customFormat="1" x14ac:dyDescent="0.2">
      <c r="C41" s="125"/>
      <c r="D41" s="125"/>
      <c r="N41" s="125"/>
      <c r="O41" s="125"/>
    </row>
    <row r="42" spans="1:16" s="14" customFormat="1" x14ac:dyDescent="0.2">
      <c r="C42" s="125"/>
      <c r="D42" s="125"/>
      <c r="N42" s="125"/>
      <c r="O42" s="125"/>
    </row>
    <row r="43" spans="1:16" s="14" customFormat="1" x14ac:dyDescent="0.2">
      <c r="C43" s="125"/>
      <c r="D43" s="125"/>
      <c r="N43" s="125"/>
      <c r="O43" s="125"/>
    </row>
    <row r="44" spans="1:16" s="14" customFormat="1" x14ac:dyDescent="0.2">
      <c r="C44" s="125"/>
      <c r="D44" s="125"/>
      <c r="N44" s="125"/>
      <c r="O44" s="125"/>
    </row>
    <row r="45" spans="1:16" s="14" customFormat="1" x14ac:dyDescent="0.2">
      <c r="C45" s="125"/>
      <c r="D45" s="125"/>
      <c r="N45" s="125"/>
      <c r="O45" s="125"/>
    </row>
    <row r="46" spans="1:16" s="14" customFormat="1" x14ac:dyDescent="0.2">
      <c r="C46" s="125"/>
      <c r="D46" s="125"/>
      <c r="N46" s="125"/>
      <c r="O46" s="125"/>
    </row>
    <row r="47" spans="1:16" s="14" customFormat="1" x14ac:dyDescent="0.2">
      <c r="C47" s="125"/>
      <c r="D47" s="125"/>
      <c r="N47" s="125"/>
      <c r="O47" s="125"/>
    </row>
    <row r="48" spans="1:16" s="14" customFormat="1" x14ac:dyDescent="0.2">
      <c r="C48" s="125"/>
      <c r="D48" s="125"/>
      <c r="N48" s="125"/>
      <c r="O48" s="125"/>
    </row>
    <row r="49" spans="3:15" s="14" customFormat="1" x14ac:dyDescent="0.2">
      <c r="C49" s="125"/>
      <c r="D49" s="125"/>
      <c r="N49" s="125"/>
      <c r="O49" s="125"/>
    </row>
    <row r="50" spans="3:15" s="14" customFormat="1" x14ac:dyDescent="0.2">
      <c r="C50" s="125" t="s">
        <v>9</v>
      </c>
      <c r="D50" s="125" t="s">
        <v>9</v>
      </c>
      <c r="N50" s="125" t="s">
        <v>9</v>
      </c>
      <c r="O50" s="125" t="s">
        <v>9</v>
      </c>
    </row>
    <row r="51" spans="3:15" s="14" customFormat="1" x14ac:dyDescent="0.2">
      <c r="C51" s="125" t="s">
        <v>9</v>
      </c>
      <c r="D51" s="125" t="s">
        <v>9</v>
      </c>
      <c r="N51" s="125" t="s">
        <v>9</v>
      </c>
      <c r="O51" s="125" t="s">
        <v>9</v>
      </c>
    </row>
    <row r="52" spans="3:15" s="14" customFormat="1" x14ac:dyDescent="0.2">
      <c r="C52" s="125" t="s">
        <v>9</v>
      </c>
      <c r="D52" s="125" t="s">
        <v>9</v>
      </c>
      <c r="N52" s="125" t="s">
        <v>9</v>
      </c>
      <c r="O52" s="125" t="s">
        <v>9</v>
      </c>
    </row>
    <row r="53" spans="3:15" s="14" customFormat="1" x14ac:dyDescent="0.2">
      <c r="C53" s="125" t="s">
        <v>9</v>
      </c>
      <c r="D53" s="125" t="s">
        <v>9</v>
      </c>
      <c r="N53" s="125" t="s">
        <v>9</v>
      </c>
      <c r="O53" s="125" t="s">
        <v>9</v>
      </c>
    </row>
    <row r="54" spans="3:15" s="14" customFormat="1" x14ac:dyDescent="0.2">
      <c r="C54" s="125" t="s">
        <v>9</v>
      </c>
      <c r="D54" s="125" t="s">
        <v>9</v>
      </c>
      <c r="N54" s="125" t="s">
        <v>9</v>
      </c>
      <c r="O54" s="125" t="s">
        <v>9</v>
      </c>
    </row>
    <row r="55" spans="3:15" s="14" customFormat="1" x14ac:dyDescent="0.2">
      <c r="C55" s="125" t="s">
        <v>9</v>
      </c>
      <c r="D55" s="125" t="s">
        <v>9</v>
      </c>
      <c r="N55" s="125" t="s">
        <v>9</v>
      </c>
      <c r="O55" s="125" t="s">
        <v>9</v>
      </c>
    </row>
    <row r="56" spans="3:15" s="14" customFormat="1" x14ac:dyDescent="0.2">
      <c r="C56" s="125" t="s">
        <v>9</v>
      </c>
      <c r="D56" s="125" t="s">
        <v>9</v>
      </c>
      <c r="N56" s="125" t="s">
        <v>9</v>
      </c>
      <c r="O56" s="125" t="s">
        <v>9</v>
      </c>
    </row>
    <row r="57" spans="3:15" s="14" customFormat="1" x14ac:dyDescent="0.2">
      <c r="C57" s="125" t="s">
        <v>9</v>
      </c>
      <c r="D57" s="125" t="s">
        <v>9</v>
      </c>
      <c r="N57" s="125" t="s">
        <v>9</v>
      </c>
      <c r="O57" s="125" t="s">
        <v>9</v>
      </c>
    </row>
    <row r="58" spans="3:15" s="14" customFormat="1" x14ac:dyDescent="0.2">
      <c r="C58" s="125" t="s">
        <v>9</v>
      </c>
      <c r="D58" s="125" t="s">
        <v>9</v>
      </c>
      <c r="N58" s="125" t="s">
        <v>9</v>
      </c>
      <c r="O58" s="125" t="s">
        <v>9</v>
      </c>
    </row>
    <row r="59" spans="3:15" s="14" customFormat="1" x14ac:dyDescent="0.2">
      <c r="C59" s="125" t="s">
        <v>9</v>
      </c>
      <c r="D59" s="125" t="s">
        <v>9</v>
      </c>
      <c r="N59" s="125" t="s">
        <v>9</v>
      </c>
      <c r="O59" s="125" t="s">
        <v>9</v>
      </c>
    </row>
    <row r="60" spans="3:15" s="14" customFormat="1" x14ac:dyDescent="0.2">
      <c r="C60" s="125" t="s">
        <v>9</v>
      </c>
      <c r="D60" s="125" t="s">
        <v>9</v>
      </c>
      <c r="N60" s="125" t="s">
        <v>9</v>
      </c>
      <c r="O60" s="125" t="s">
        <v>9</v>
      </c>
    </row>
    <row r="61" spans="3:15" s="14" customFormat="1" x14ac:dyDescent="0.2">
      <c r="C61" s="125" t="s">
        <v>9</v>
      </c>
      <c r="D61" s="125" t="s">
        <v>9</v>
      </c>
      <c r="N61" s="125" t="s">
        <v>9</v>
      </c>
      <c r="O61" s="125" t="s">
        <v>9</v>
      </c>
    </row>
    <row r="62" spans="3:15" s="14" customFormat="1" x14ac:dyDescent="0.2">
      <c r="C62" s="125" t="s">
        <v>9</v>
      </c>
      <c r="D62" s="125" t="s">
        <v>9</v>
      </c>
      <c r="N62" s="125" t="s">
        <v>9</v>
      </c>
      <c r="O62" s="125" t="s">
        <v>9</v>
      </c>
    </row>
    <row r="63" spans="3:15" s="14" customFormat="1" x14ac:dyDescent="0.2">
      <c r="C63" s="125" t="s">
        <v>9</v>
      </c>
      <c r="D63" s="125" t="s">
        <v>9</v>
      </c>
      <c r="N63" s="125" t="s">
        <v>9</v>
      </c>
      <c r="O63" s="125" t="s">
        <v>9</v>
      </c>
    </row>
    <row r="64" spans="3:15" s="14" customFormat="1" x14ac:dyDescent="0.2">
      <c r="C64" s="125" t="s">
        <v>9</v>
      </c>
      <c r="D64" s="125" t="s">
        <v>9</v>
      </c>
      <c r="N64" s="125" t="s">
        <v>9</v>
      </c>
      <c r="O64" s="125" t="s">
        <v>9</v>
      </c>
    </row>
    <row r="65" spans="3:15" s="14" customFormat="1" x14ac:dyDescent="0.2">
      <c r="C65" s="125" t="s">
        <v>9</v>
      </c>
      <c r="D65" s="125" t="s">
        <v>9</v>
      </c>
      <c r="N65" s="125" t="s">
        <v>9</v>
      </c>
      <c r="O65" s="125" t="s">
        <v>9</v>
      </c>
    </row>
    <row r="66" spans="3:15" s="14" customFormat="1" x14ac:dyDescent="0.2">
      <c r="C66" s="125" t="s">
        <v>9</v>
      </c>
      <c r="D66" s="125" t="s">
        <v>9</v>
      </c>
      <c r="N66" s="125" t="s">
        <v>9</v>
      </c>
      <c r="O66" s="125" t="s">
        <v>9</v>
      </c>
    </row>
    <row r="67" spans="3:15" s="14" customFormat="1" x14ac:dyDescent="0.2">
      <c r="C67" s="125" t="s">
        <v>9</v>
      </c>
      <c r="D67" s="125" t="s">
        <v>9</v>
      </c>
      <c r="N67" s="125" t="s">
        <v>9</v>
      </c>
      <c r="O67" s="125" t="s">
        <v>9</v>
      </c>
    </row>
    <row r="68" spans="3:15" s="14" customFormat="1" x14ac:dyDescent="0.2">
      <c r="C68" s="125" t="s">
        <v>9</v>
      </c>
      <c r="D68" s="125" t="s">
        <v>9</v>
      </c>
      <c r="N68" s="125" t="s">
        <v>9</v>
      </c>
      <c r="O68" s="125" t="s">
        <v>9</v>
      </c>
    </row>
    <row r="69" spans="3:15" s="14" customFormat="1" x14ac:dyDescent="0.2">
      <c r="C69" s="125" t="s">
        <v>9</v>
      </c>
      <c r="D69" s="125" t="s">
        <v>9</v>
      </c>
      <c r="N69" s="125" t="s">
        <v>9</v>
      </c>
      <c r="O69" s="125" t="s">
        <v>9</v>
      </c>
    </row>
    <row r="70" spans="3:15" s="14" customFormat="1" x14ac:dyDescent="0.2">
      <c r="C70" s="125" t="s">
        <v>9</v>
      </c>
      <c r="D70" s="125" t="s">
        <v>9</v>
      </c>
      <c r="N70" s="125" t="s">
        <v>9</v>
      </c>
      <c r="O70" s="125" t="s">
        <v>9</v>
      </c>
    </row>
    <row r="71" spans="3:15" s="14" customFormat="1" x14ac:dyDescent="0.2">
      <c r="C71" s="125" t="s">
        <v>9</v>
      </c>
      <c r="D71" s="125" t="s">
        <v>9</v>
      </c>
      <c r="N71" s="125" t="s">
        <v>9</v>
      </c>
      <c r="O71" s="125" t="s">
        <v>9</v>
      </c>
    </row>
    <row r="72" spans="3:15" s="14" customFormat="1" x14ac:dyDescent="0.2">
      <c r="C72" s="125" t="s">
        <v>9</v>
      </c>
      <c r="D72" s="125" t="s">
        <v>9</v>
      </c>
      <c r="N72" s="125" t="s">
        <v>9</v>
      </c>
      <c r="O72" s="125" t="s">
        <v>9</v>
      </c>
    </row>
    <row r="73" spans="3:15" s="14" customFormat="1" x14ac:dyDescent="0.2">
      <c r="C73" s="125" t="s">
        <v>9</v>
      </c>
      <c r="D73" s="125" t="s">
        <v>9</v>
      </c>
      <c r="N73" s="125" t="s">
        <v>9</v>
      </c>
      <c r="O73" s="125" t="s">
        <v>9</v>
      </c>
    </row>
    <row r="74" spans="3:15" s="14" customFormat="1" x14ac:dyDescent="0.2">
      <c r="C74" s="125" t="s">
        <v>9</v>
      </c>
      <c r="D74" s="125" t="s">
        <v>9</v>
      </c>
      <c r="N74" s="125" t="s">
        <v>9</v>
      </c>
      <c r="O74" s="125" t="s">
        <v>9</v>
      </c>
    </row>
    <row r="75" spans="3:15" s="14" customFormat="1" x14ac:dyDescent="0.2">
      <c r="C75" s="125" t="s">
        <v>9</v>
      </c>
      <c r="D75" s="125" t="s">
        <v>9</v>
      </c>
      <c r="N75" s="125" t="s">
        <v>9</v>
      </c>
      <c r="O75" s="125" t="s">
        <v>9</v>
      </c>
    </row>
    <row r="76" spans="3:15" s="14" customFormat="1" x14ac:dyDescent="0.2">
      <c r="C76" s="125" t="s">
        <v>9</v>
      </c>
      <c r="D76" s="125" t="s">
        <v>9</v>
      </c>
      <c r="N76" s="125" t="s">
        <v>9</v>
      </c>
      <c r="O76" s="125" t="s">
        <v>9</v>
      </c>
    </row>
    <row r="77" spans="3:15" s="14" customFormat="1" x14ac:dyDescent="0.2">
      <c r="C77" s="125" t="s">
        <v>9</v>
      </c>
      <c r="D77" s="125" t="s">
        <v>9</v>
      </c>
      <c r="N77" s="125" t="s">
        <v>9</v>
      </c>
      <c r="O77" s="125" t="s">
        <v>9</v>
      </c>
    </row>
    <row r="78" spans="3:15" s="14" customFormat="1" x14ac:dyDescent="0.2">
      <c r="C78" s="125" t="s">
        <v>9</v>
      </c>
      <c r="D78" s="125" t="s">
        <v>9</v>
      </c>
      <c r="N78" s="125" t="s">
        <v>9</v>
      </c>
      <c r="O78" s="125" t="s">
        <v>9</v>
      </c>
    </row>
    <row r="79" spans="3:15" s="14" customFormat="1" x14ac:dyDescent="0.2">
      <c r="C79" s="125" t="s">
        <v>9</v>
      </c>
      <c r="D79" s="125" t="s">
        <v>9</v>
      </c>
      <c r="N79" s="125" t="s">
        <v>9</v>
      </c>
      <c r="O79" s="125" t="s">
        <v>9</v>
      </c>
    </row>
    <row r="80" spans="3:15" s="14" customFormat="1" x14ac:dyDescent="0.2">
      <c r="C80" s="125" t="s">
        <v>9</v>
      </c>
      <c r="D80" s="125" t="s">
        <v>9</v>
      </c>
      <c r="N80" s="125" t="s">
        <v>9</v>
      </c>
      <c r="O80" s="125" t="s">
        <v>9</v>
      </c>
    </row>
    <row r="81" spans="3:15" s="14" customFormat="1" x14ac:dyDescent="0.2">
      <c r="C81" s="125" t="s">
        <v>9</v>
      </c>
      <c r="D81" s="125" t="s">
        <v>9</v>
      </c>
      <c r="N81" s="125" t="s">
        <v>9</v>
      </c>
      <c r="O81" s="125" t="s">
        <v>9</v>
      </c>
    </row>
    <row r="82" spans="3:15" s="14" customFormat="1" x14ac:dyDescent="0.2">
      <c r="C82" s="125" t="s">
        <v>9</v>
      </c>
      <c r="D82" s="125" t="s">
        <v>9</v>
      </c>
      <c r="N82" s="125" t="s">
        <v>9</v>
      </c>
      <c r="O82" s="125" t="s">
        <v>9</v>
      </c>
    </row>
    <row r="83" spans="3:15" s="14" customFormat="1" x14ac:dyDescent="0.2">
      <c r="C83" s="125" t="s">
        <v>9</v>
      </c>
      <c r="D83" s="125" t="s">
        <v>9</v>
      </c>
      <c r="N83" s="125" t="s">
        <v>9</v>
      </c>
      <c r="O83" s="125" t="s">
        <v>9</v>
      </c>
    </row>
    <row r="84" spans="3:15" s="14" customFormat="1" x14ac:dyDescent="0.2">
      <c r="C84" s="125" t="s">
        <v>9</v>
      </c>
      <c r="D84" s="125" t="s">
        <v>9</v>
      </c>
      <c r="N84" s="125" t="s">
        <v>9</v>
      </c>
      <c r="O84" s="125" t="s">
        <v>9</v>
      </c>
    </row>
    <row r="85" spans="3:15" s="14" customFormat="1" x14ac:dyDescent="0.2">
      <c r="C85" s="125" t="s">
        <v>9</v>
      </c>
      <c r="D85" s="125" t="s">
        <v>9</v>
      </c>
      <c r="N85" s="125" t="s">
        <v>9</v>
      </c>
      <c r="O85" s="125" t="s">
        <v>9</v>
      </c>
    </row>
    <row r="86" spans="3:15" s="14" customFormat="1" x14ac:dyDescent="0.2">
      <c r="C86" s="125" t="s">
        <v>9</v>
      </c>
      <c r="D86" s="125" t="s">
        <v>9</v>
      </c>
      <c r="N86" s="125" t="s">
        <v>9</v>
      </c>
      <c r="O86" s="125" t="s">
        <v>9</v>
      </c>
    </row>
    <row r="87" spans="3:15" s="14" customFormat="1" x14ac:dyDescent="0.2">
      <c r="C87" s="125" t="s">
        <v>9</v>
      </c>
      <c r="D87" s="125" t="s">
        <v>9</v>
      </c>
      <c r="N87" s="125" t="s">
        <v>9</v>
      </c>
      <c r="O87" s="125" t="s">
        <v>9</v>
      </c>
    </row>
    <row r="88" spans="3:15" s="14" customFormat="1" x14ac:dyDescent="0.2">
      <c r="C88" s="125" t="s">
        <v>9</v>
      </c>
      <c r="D88" s="125" t="s">
        <v>9</v>
      </c>
      <c r="N88" s="125" t="s">
        <v>9</v>
      </c>
      <c r="O88" s="125" t="s">
        <v>9</v>
      </c>
    </row>
    <row r="89" spans="3:15" s="14" customFormat="1" x14ac:dyDescent="0.2">
      <c r="C89" s="125" t="s">
        <v>9</v>
      </c>
      <c r="D89" s="125" t="s">
        <v>9</v>
      </c>
      <c r="N89" s="125" t="s">
        <v>9</v>
      </c>
      <c r="O89" s="125" t="s">
        <v>9</v>
      </c>
    </row>
    <row r="90" spans="3:15" s="14" customFormat="1" x14ac:dyDescent="0.2">
      <c r="C90" s="125" t="s">
        <v>9</v>
      </c>
      <c r="D90" s="125" t="s">
        <v>9</v>
      </c>
      <c r="N90" s="125" t="s">
        <v>9</v>
      </c>
      <c r="O90" s="125" t="s">
        <v>9</v>
      </c>
    </row>
    <row r="91" spans="3:15" s="14" customFormat="1" x14ac:dyDescent="0.2">
      <c r="C91" s="125" t="s">
        <v>9</v>
      </c>
      <c r="D91" s="125" t="s">
        <v>9</v>
      </c>
      <c r="N91" s="125" t="s">
        <v>9</v>
      </c>
      <c r="O91" s="125" t="s">
        <v>9</v>
      </c>
    </row>
    <row r="92" spans="3:15" s="14" customFormat="1" x14ac:dyDescent="0.2">
      <c r="C92" s="125" t="s">
        <v>9</v>
      </c>
      <c r="D92" s="125" t="s">
        <v>9</v>
      </c>
      <c r="N92" s="125" t="s">
        <v>9</v>
      </c>
      <c r="O92" s="125" t="s">
        <v>9</v>
      </c>
    </row>
    <row r="93" spans="3:15" s="14" customFormat="1" x14ac:dyDescent="0.2">
      <c r="C93" s="125" t="s">
        <v>9</v>
      </c>
      <c r="D93" s="125" t="s">
        <v>9</v>
      </c>
      <c r="N93" s="125" t="s">
        <v>9</v>
      </c>
      <c r="O93" s="125" t="s">
        <v>9</v>
      </c>
    </row>
    <row r="94" spans="3:15" s="14" customFormat="1" x14ac:dyDescent="0.2">
      <c r="C94" s="125" t="s">
        <v>9</v>
      </c>
      <c r="D94" s="125" t="s">
        <v>9</v>
      </c>
      <c r="N94" s="125" t="s">
        <v>9</v>
      </c>
      <c r="O94" s="125" t="s">
        <v>9</v>
      </c>
    </row>
    <row r="95" spans="3:15" s="14" customFormat="1" x14ac:dyDescent="0.2">
      <c r="C95" s="125" t="s">
        <v>9</v>
      </c>
      <c r="D95" s="125" t="s">
        <v>9</v>
      </c>
      <c r="N95" s="125" t="s">
        <v>9</v>
      </c>
      <c r="O95" s="125" t="s">
        <v>9</v>
      </c>
    </row>
    <row r="96" spans="3:15" s="14" customFormat="1" x14ac:dyDescent="0.2">
      <c r="C96" s="125" t="s">
        <v>9</v>
      </c>
      <c r="D96" s="125" t="s">
        <v>9</v>
      </c>
      <c r="N96" s="125" t="s">
        <v>9</v>
      </c>
      <c r="O96" s="125" t="s">
        <v>9</v>
      </c>
    </row>
    <row r="97" spans="3:15" s="14" customFormat="1" x14ac:dyDescent="0.2">
      <c r="C97" s="125" t="s">
        <v>9</v>
      </c>
      <c r="D97" s="125" t="s">
        <v>9</v>
      </c>
      <c r="N97" s="125" t="s">
        <v>9</v>
      </c>
      <c r="O97" s="125" t="s">
        <v>9</v>
      </c>
    </row>
    <row r="98" spans="3:15" s="14" customFormat="1" x14ac:dyDescent="0.2">
      <c r="C98" s="125" t="s">
        <v>9</v>
      </c>
      <c r="D98" s="125" t="s">
        <v>9</v>
      </c>
      <c r="N98" s="125" t="s">
        <v>9</v>
      </c>
      <c r="O98" s="125" t="s">
        <v>9</v>
      </c>
    </row>
    <row r="99" spans="3:15" s="14" customFormat="1" x14ac:dyDescent="0.2">
      <c r="C99" s="125" t="s">
        <v>9</v>
      </c>
      <c r="D99" s="125" t="s">
        <v>9</v>
      </c>
      <c r="N99" s="125" t="s">
        <v>9</v>
      </c>
      <c r="O99" s="125" t="s">
        <v>9</v>
      </c>
    </row>
    <row r="100" spans="3:15" s="14" customFormat="1" x14ac:dyDescent="0.2">
      <c r="C100" s="125" t="s">
        <v>9</v>
      </c>
      <c r="D100" s="125" t="s">
        <v>9</v>
      </c>
      <c r="N100" s="125" t="s">
        <v>9</v>
      </c>
      <c r="O100" s="125" t="s">
        <v>9</v>
      </c>
    </row>
    <row r="101" spans="3:15" s="14" customFormat="1" x14ac:dyDescent="0.2">
      <c r="C101" s="125" t="s">
        <v>9</v>
      </c>
      <c r="D101" s="125" t="s">
        <v>9</v>
      </c>
      <c r="N101" s="125" t="s">
        <v>9</v>
      </c>
      <c r="O101" s="125" t="s">
        <v>9</v>
      </c>
    </row>
    <row r="102" spans="3:15" s="14" customFormat="1" x14ac:dyDescent="0.2">
      <c r="C102" s="125" t="s">
        <v>9</v>
      </c>
      <c r="D102" s="125" t="s">
        <v>9</v>
      </c>
      <c r="N102" s="125" t="s">
        <v>9</v>
      </c>
      <c r="O102" s="125" t="s">
        <v>9</v>
      </c>
    </row>
    <row r="103" spans="3:15" s="14" customFormat="1" x14ac:dyDescent="0.2">
      <c r="C103" s="125" t="s">
        <v>9</v>
      </c>
      <c r="D103" s="125" t="s">
        <v>9</v>
      </c>
      <c r="N103" s="125" t="s">
        <v>9</v>
      </c>
      <c r="O103" s="125" t="s">
        <v>9</v>
      </c>
    </row>
    <row r="104" spans="3:15" s="14" customFormat="1" x14ac:dyDescent="0.2">
      <c r="C104" s="125" t="s">
        <v>9</v>
      </c>
      <c r="D104" s="125" t="s">
        <v>9</v>
      </c>
      <c r="N104" s="125" t="s">
        <v>9</v>
      </c>
      <c r="O104" s="125" t="s">
        <v>9</v>
      </c>
    </row>
    <row r="105" spans="3:15" s="14" customFormat="1" x14ac:dyDescent="0.2">
      <c r="C105" s="125" t="s">
        <v>9</v>
      </c>
      <c r="D105" s="125" t="s">
        <v>9</v>
      </c>
      <c r="N105" s="125" t="s">
        <v>9</v>
      </c>
      <c r="O105" s="125" t="s">
        <v>9</v>
      </c>
    </row>
    <row r="106" spans="3:15" s="14" customFormat="1" x14ac:dyDescent="0.2">
      <c r="C106" s="125" t="s">
        <v>9</v>
      </c>
      <c r="D106" s="125" t="s">
        <v>9</v>
      </c>
      <c r="N106" s="125" t="s">
        <v>9</v>
      </c>
      <c r="O106" s="125" t="s">
        <v>9</v>
      </c>
    </row>
    <row r="107" spans="3:15" s="14" customFormat="1" x14ac:dyDescent="0.2">
      <c r="C107" s="125" t="s">
        <v>9</v>
      </c>
      <c r="D107" s="125" t="s">
        <v>9</v>
      </c>
      <c r="N107" s="125" t="s">
        <v>9</v>
      </c>
      <c r="O107" s="125" t="s">
        <v>9</v>
      </c>
    </row>
    <row r="108" spans="3:15" s="14" customFormat="1" x14ac:dyDescent="0.2">
      <c r="C108" s="125" t="s">
        <v>9</v>
      </c>
      <c r="D108" s="125" t="s">
        <v>9</v>
      </c>
      <c r="N108" s="125" t="s">
        <v>9</v>
      </c>
      <c r="O108" s="125" t="s">
        <v>9</v>
      </c>
    </row>
    <row r="109" spans="3:15" s="14" customFormat="1" x14ac:dyDescent="0.2">
      <c r="C109" s="125" t="s">
        <v>9</v>
      </c>
      <c r="D109" s="125" t="s">
        <v>9</v>
      </c>
      <c r="N109" s="125" t="s">
        <v>9</v>
      </c>
      <c r="O109" s="125" t="s">
        <v>9</v>
      </c>
    </row>
    <row r="110" spans="3:15" s="14" customFormat="1" x14ac:dyDescent="0.2">
      <c r="C110" s="125" t="s">
        <v>9</v>
      </c>
      <c r="D110" s="125" t="s">
        <v>9</v>
      </c>
      <c r="N110" s="125" t="s">
        <v>9</v>
      </c>
      <c r="O110" s="125" t="s">
        <v>9</v>
      </c>
    </row>
    <row r="111" spans="3:15" s="14" customFormat="1" x14ac:dyDescent="0.2">
      <c r="C111" s="125" t="s">
        <v>9</v>
      </c>
      <c r="D111" s="125" t="s">
        <v>9</v>
      </c>
      <c r="N111" s="125" t="s">
        <v>9</v>
      </c>
      <c r="O111" s="125" t="s">
        <v>9</v>
      </c>
    </row>
    <row r="112" spans="3:15" s="14" customFormat="1" x14ac:dyDescent="0.2">
      <c r="C112" s="125" t="s">
        <v>9</v>
      </c>
      <c r="D112" s="125" t="s">
        <v>9</v>
      </c>
      <c r="N112" s="125" t="s">
        <v>9</v>
      </c>
      <c r="O112" s="125" t="s">
        <v>9</v>
      </c>
    </row>
    <row r="113" spans="3:15" s="14" customFormat="1" x14ac:dyDescent="0.2">
      <c r="C113" s="125" t="s">
        <v>9</v>
      </c>
      <c r="D113" s="125" t="s">
        <v>9</v>
      </c>
      <c r="N113" s="125" t="s">
        <v>9</v>
      </c>
      <c r="O113" s="125" t="s">
        <v>9</v>
      </c>
    </row>
    <row r="114" spans="3:15" s="14" customFormat="1" x14ac:dyDescent="0.2">
      <c r="C114" s="125" t="s">
        <v>9</v>
      </c>
      <c r="D114" s="125" t="s">
        <v>9</v>
      </c>
      <c r="N114" s="125" t="s">
        <v>9</v>
      </c>
      <c r="O114" s="125" t="s">
        <v>9</v>
      </c>
    </row>
    <row r="115" spans="3:15" s="14" customFormat="1" x14ac:dyDescent="0.2">
      <c r="C115" s="125" t="s">
        <v>9</v>
      </c>
      <c r="D115" s="125" t="s">
        <v>9</v>
      </c>
      <c r="N115" s="125" t="s">
        <v>9</v>
      </c>
      <c r="O115" s="125" t="s">
        <v>9</v>
      </c>
    </row>
    <row r="116" spans="3:15" s="14" customFormat="1" x14ac:dyDescent="0.2">
      <c r="C116" s="125" t="s">
        <v>9</v>
      </c>
      <c r="D116" s="125" t="s">
        <v>9</v>
      </c>
      <c r="N116" s="125" t="s">
        <v>9</v>
      </c>
      <c r="O116" s="125" t="s">
        <v>9</v>
      </c>
    </row>
    <row r="117" spans="3:15" s="14" customFormat="1" x14ac:dyDescent="0.2">
      <c r="C117" s="125" t="s">
        <v>9</v>
      </c>
      <c r="D117" s="125" t="s">
        <v>9</v>
      </c>
      <c r="N117" s="125" t="s">
        <v>9</v>
      </c>
      <c r="O117" s="125" t="s">
        <v>9</v>
      </c>
    </row>
    <row r="118" spans="3:15" s="14" customFormat="1" x14ac:dyDescent="0.2">
      <c r="C118" s="125" t="s">
        <v>9</v>
      </c>
      <c r="D118" s="125" t="s">
        <v>9</v>
      </c>
      <c r="N118" s="125" t="s">
        <v>9</v>
      </c>
      <c r="O118" s="125" t="s">
        <v>9</v>
      </c>
    </row>
    <row r="119" spans="3:15" s="14" customFormat="1" x14ac:dyDescent="0.2">
      <c r="C119" s="125" t="s">
        <v>9</v>
      </c>
      <c r="D119" s="125" t="s">
        <v>9</v>
      </c>
      <c r="N119" s="125" t="s">
        <v>9</v>
      </c>
      <c r="O119" s="125" t="s">
        <v>9</v>
      </c>
    </row>
    <row r="120" spans="3:15" s="14" customFormat="1" x14ac:dyDescent="0.2">
      <c r="C120" s="125" t="s">
        <v>9</v>
      </c>
      <c r="D120" s="125" t="s">
        <v>9</v>
      </c>
      <c r="N120" s="125" t="s">
        <v>9</v>
      </c>
      <c r="O120" s="125" t="s">
        <v>9</v>
      </c>
    </row>
    <row r="121" spans="3:15" s="14" customFormat="1" x14ac:dyDescent="0.2">
      <c r="C121" s="125" t="s">
        <v>9</v>
      </c>
      <c r="D121" s="125" t="s">
        <v>9</v>
      </c>
      <c r="N121" s="125" t="s">
        <v>9</v>
      </c>
      <c r="O121" s="125" t="s">
        <v>9</v>
      </c>
    </row>
    <row r="122" spans="3:15" s="14" customFormat="1" x14ac:dyDescent="0.2">
      <c r="C122" s="125" t="s">
        <v>9</v>
      </c>
      <c r="D122" s="125" t="s">
        <v>9</v>
      </c>
      <c r="N122" s="125" t="s">
        <v>9</v>
      </c>
      <c r="O122" s="125" t="s">
        <v>9</v>
      </c>
    </row>
    <row r="123" spans="3:15" s="14" customFormat="1" x14ac:dyDescent="0.2">
      <c r="C123" s="125" t="s">
        <v>9</v>
      </c>
      <c r="D123" s="125" t="s">
        <v>9</v>
      </c>
      <c r="N123" s="125" t="s">
        <v>9</v>
      </c>
      <c r="O123" s="125" t="s">
        <v>9</v>
      </c>
    </row>
    <row r="124" spans="3:15" s="14" customFormat="1" x14ac:dyDescent="0.2">
      <c r="C124" s="125" t="s">
        <v>9</v>
      </c>
      <c r="D124" s="125" t="s">
        <v>9</v>
      </c>
      <c r="N124" s="125" t="s">
        <v>9</v>
      </c>
      <c r="O124" s="125" t="s">
        <v>9</v>
      </c>
    </row>
    <row r="125" spans="3:15" s="14" customFormat="1" x14ac:dyDescent="0.2">
      <c r="C125" s="125" t="s">
        <v>9</v>
      </c>
      <c r="D125" s="125" t="s">
        <v>9</v>
      </c>
      <c r="N125" s="125" t="s">
        <v>9</v>
      </c>
      <c r="O125" s="125" t="s">
        <v>9</v>
      </c>
    </row>
    <row r="126" spans="3:15" s="14" customFormat="1" x14ac:dyDescent="0.2">
      <c r="C126" s="125" t="s">
        <v>9</v>
      </c>
      <c r="D126" s="125" t="s">
        <v>9</v>
      </c>
      <c r="N126" s="125" t="s">
        <v>9</v>
      </c>
      <c r="O126" s="125" t="s">
        <v>9</v>
      </c>
    </row>
    <row r="127" spans="3:15" s="14" customFormat="1" x14ac:dyDescent="0.2">
      <c r="C127" s="125" t="s">
        <v>9</v>
      </c>
      <c r="D127" s="125" t="s">
        <v>9</v>
      </c>
      <c r="N127" s="125" t="s">
        <v>9</v>
      </c>
      <c r="O127" s="125" t="s">
        <v>9</v>
      </c>
    </row>
    <row r="128" spans="3:15" s="14" customFormat="1" x14ac:dyDescent="0.2">
      <c r="C128" s="125" t="s">
        <v>9</v>
      </c>
      <c r="D128" s="125" t="s">
        <v>9</v>
      </c>
      <c r="N128" s="125" t="s">
        <v>9</v>
      </c>
      <c r="O128" s="125" t="s">
        <v>9</v>
      </c>
    </row>
    <row r="129" spans="3:15" s="14" customFormat="1" x14ac:dyDescent="0.2">
      <c r="C129" s="125" t="s">
        <v>9</v>
      </c>
      <c r="D129" s="125" t="s">
        <v>9</v>
      </c>
      <c r="N129" s="125" t="s">
        <v>9</v>
      </c>
      <c r="O129" s="125" t="s">
        <v>9</v>
      </c>
    </row>
    <row r="130" spans="3:15" s="14" customFormat="1" x14ac:dyDescent="0.2">
      <c r="C130" s="125" t="s">
        <v>9</v>
      </c>
      <c r="D130" s="125" t="s">
        <v>9</v>
      </c>
      <c r="N130" s="125" t="s">
        <v>9</v>
      </c>
      <c r="O130" s="125" t="s">
        <v>9</v>
      </c>
    </row>
    <row r="131" spans="3:15" s="14" customFormat="1" x14ac:dyDescent="0.2">
      <c r="C131" s="125" t="s">
        <v>9</v>
      </c>
      <c r="D131" s="125" t="s">
        <v>9</v>
      </c>
      <c r="N131" s="125" t="s">
        <v>9</v>
      </c>
      <c r="O131" s="125" t="s">
        <v>9</v>
      </c>
    </row>
    <row r="132" spans="3:15" s="14" customFormat="1" x14ac:dyDescent="0.2">
      <c r="C132" s="125" t="s">
        <v>9</v>
      </c>
      <c r="D132" s="125" t="s">
        <v>9</v>
      </c>
      <c r="N132" s="125" t="s">
        <v>9</v>
      </c>
      <c r="O132" s="125" t="s">
        <v>9</v>
      </c>
    </row>
    <row r="133" spans="3:15" s="14" customFormat="1" x14ac:dyDescent="0.2">
      <c r="C133" s="125" t="s">
        <v>9</v>
      </c>
      <c r="D133" s="125" t="s">
        <v>9</v>
      </c>
      <c r="N133" s="125" t="s">
        <v>9</v>
      </c>
      <c r="O133" s="125" t="s">
        <v>9</v>
      </c>
    </row>
    <row r="134" spans="3:15" s="14" customFormat="1" x14ac:dyDescent="0.2">
      <c r="C134" s="125" t="s">
        <v>9</v>
      </c>
      <c r="D134" s="125" t="s">
        <v>9</v>
      </c>
      <c r="N134" s="125" t="s">
        <v>9</v>
      </c>
      <c r="O134" s="125" t="s">
        <v>9</v>
      </c>
    </row>
    <row r="135" spans="3:15" s="14" customFormat="1" x14ac:dyDescent="0.2">
      <c r="C135" s="125" t="s">
        <v>9</v>
      </c>
      <c r="D135" s="125" t="s">
        <v>9</v>
      </c>
      <c r="N135" s="125" t="s">
        <v>9</v>
      </c>
      <c r="O135" s="125" t="s">
        <v>9</v>
      </c>
    </row>
    <row r="136" spans="3:15" s="14" customFormat="1" x14ac:dyDescent="0.2">
      <c r="C136" s="125" t="s">
        <v>9</v>
      </c>
      <c r="D136" s="125" t="s">
        <v>9</v>
      </c>
      <c r="N136" s="125" t="s">
        <v>9</v>
      </c>
      <c r="O136" s="125" t="s">
        <v>9</v>
      </c>
    </row>
    <row r="137" spans="3:15" s="14" customFormat="1" x14ac:dyDescent="0.2">
      <c r="C137" s="125" t="s">
        <v>9</v>
      </c>
      <c r="D137" s="125" t="s">
        <v>9</v>
      </c>
      <c r="N137" s="125" t="s">
        <v>9</v>
      </c>
      <c r="O137" s="125" t="s">
        <v>9</v>
      </c>
    </row>
    <row r="138" spans="3:15" s="14" customFormat="1" x14ac:dyDescent="0.2">
      <c r="C138" s="125" t="s">
        <v>9</v>
      </c>
      <c r="D138" s="125" t="s">
        <v>9</v>
      </c>
      <c r="N138" s="125" t="s">
        <v>9</v>
      </c>
      <c r="O138" s="125" t="s">
        <v>9</v>
      </c>
    </row>
    <row r="139" spans="3:15" s="14" customFormat="1" x14ac:dyDescent="0.2">
      <c r="C139" s="125" t="s">
        <v>9</v>
      </c>
      <c r="D139" s="125" t="s">
        <v>9</v>
      </c>
      <c r="N139" s="125" t="s">
        <v>9</v>
      </c>
      <c r="O139" s="125" t="s">
        <v>9</v>
      </c>
    </row>
    <row r="140" spans="3:15" s="14" customFormat="1" x14ac:dyDescent="0.2">
      <c r="C140" s="125" t="s">
        <v>9</v>
      </c>
      <c r="D140" s="125" t="s">
        <v>9</v>
      </c>
      <c r="N140" s="125" t="s">
        <v>9</v>
      </c>
      <c r="O140" s="125" t="s">
        <v>9</v>
      </c>
    </row>
    <row r="141" spans="3:15" s="14" customFormat="1" x14ac:dyDescent="0.2">
      <c r="C141" s="125" t="s">
        <v>9</v>
      </c>
      <c r="D141" s="125" t="s">
        <v>9</v>
      </c>
      <c r="N141" s="125" t="s">
        <v>9</v>
      </c>
      <c r="O141" s="125" t="s">
        <v>9</v>
      </c>
    </row>
    <row r="142" spans="3:15" s="14" customFormat="1" x14ac:dyDescent="0.2">
      <c r="C142" s="125" t="s">
        <v>9</v>
      </c>
      <c r="D142" s="125" t="s">
        <v>9</v>
      </c>
      <c r="N142" s="125" t="s">
        <v>9</v>
      </c>
      <c r="O142" s="125" t="s">
        <v>9</v>
      </c>
    </row>
    <row r="143" spans="3:15" s="14" customFormat="1" x14ac:dyDescent="0.2">
      <c r="C143" s="125" t="s">
        <v>9</v>
      </c>
      <c r="D143" s="125" t="s">
        <v>9</v>
      </c>
      <c r="N143" s="125" t="s">
        <v>9</v>
      </c>
      <c r="O143" s="125" t="s">
        <v>9</v>
      </c>
    </row>
    <row r="144" spans="3:15" s="14" customFormat="1" x14ac:dyDescent="0.2">
      <c r="C144" s="125" t="s">
        <v>9</v>
      </c>
      <c r="D144" s="125" t="s">
        <v>9</v>
      </c>
      <c r="N144" s="125" t="s">
        <v>9</v>
      </c>
      <c r="O144" s="125" t="s">
        <v>9</v>
      </c>
    </row>
    <row r="145" spans="3:15" s="14" customFormat="1" x14ac:dyDescent="0.2">
      <c r="C145" s="125" t="s">
        <v>9</v>
      </c>
      <c r="D145" s="125" t="s">
        <v>9</v>
      </c>
      <c r="N145" s="125" t="s">
        <v>9</v>
      </c>
      <c r="O145" s="125" t="s">
        <v>9</v>
      </c>
    </row>
    <row r="146" spans="3:15" s="14" customFormat="1" x14ac:dyDescent="0.2">
      <c r="C146" s="125" t="s">
        <v>9</v>
      </c>
      <c r="D146" s="125" t="s">
        <v>9</v>
      </c>
      <c r="N146" s="125" t="s">
        <v>9</v>
      </c>
      <c r="O146" s="125" t="s">
        <v>9</v>
      </c>
    </row>
    <row r="147" spans="3:15" s="14" customFormat="1" x14ac:dyDescent="0.2">
      <c r="C147" s="125" t="s">
        <v>9</v>
      </c>
      <c r="D147" s="125" t="s">
        <v>9</v>
      </c>
      <c r="N147" s="125" t="s">
        <v>9</v>
      </c>
      <c r="O147" s="125" t="s">
        <v>9</v>
      </c>
    </row>
    <row r="148" spans="3:15" s="14" customFormat="1" x14ac:dyDescent="0.2">
      <c r="C148" s="125" t="s">
        <v>9</v>
      </c>
      <c r="D148" s="125" t="s">
        <v>9</v>
      </c>
      <c r="N148" s="125" t="s">
        <v>9</v>
      </c>
      <c r="O148" s="125" t="s">
        <v>9</v>
      </c>
    </row>
    <row r="149" spans="3:15" s="14" customFormat="1" x14ac:dyDescent="0.2">
      <c r="C149" s="125" t="s">
        <v>9</v>
      </c>
      <c r="D149" s="125" t="s">
        <v>9</v>
      </c>
      <c r="N149" s="125" t="s">
        <v>9</v>
      </c>
      <c r="O149" s="125" t="s">
        <v>9</v>
      </c>
    </row>
    <row r="150" spans="3:15" s="14" customFormat="1" x14ac:dyDescent="0.2">
      <c r="C150" s="125" t="s">
        <v>9</v>
      </c>
      <c r="D150" s="125" t="s">
        <v>9</v>
      </c>
      <c r="N150" s="125" t="s">
        <v>9</v>
      </c>
      <c r="O150" s="125" t="s">
        <v>9</v>
      </c>
    </row>
    <row r="151" spans="3:15" s="14" customFormat="1" x14ac:dyDescent="0.2">
      <c r="C151" s="125" t="s">
        <v>9</v>
      </c>
      <c r="D151" s="125" t="s">
        <v>9</v>
      </c>
      <c r="N151" s="125" t="s">
        <v>9</v>
      </c>
      <c r="O151" s="125" t="s">
        <v>9</v>
      </c>
    </row>
    <row r="152" spans="3:15" s="14" customFormat="1" x14ac:dyDescent="0.2">
      <c r="C152" s="125" t="s">
        <v>9</v>
      </c>
      <c r="D152" s="125" t="s">
        <v>9</v>
      </c>
      <c r="N152" s="125" t="s">
        <v>9</v>
      </c>
      <c r="O152" s="125" t="s">
        <v>9</v>
      </c>
    </row>
    <row r="153" spans="3:15" s="14" customFormat="1" x14ac:dyDescent="0.2">
      <c r="C153" s="125" t="s">
        <v>9</v>
      </c>
      <c r="D153" s="125" t="s">
        <v>9</v>
      </c>
      <c r="N153" s="125" t="s">
        <v>9</v>
      </c>
      <c r="O153" s="125" t="s">
        <v>9</v>
      </c>
    </row>
    <row r="154" spans="3:15" s="14" customFormat="1" x14ac:dyDescent="0.2">
      <c r="C154" s="125" t="s">
        <v>9</v>
      </c>
      <c r="D154" s="125" t="s">
        <v>9</v>
      </c>
      <c r="N154" s="125" t="s">
        <v>9</v>
      </c>
      <c r="O154" s="125" t="s">
        <v>9</v>
      </c>
    </row>
    <row r="155" spans="3:15" s="14" customFormat="1" x14ac:dyDescent="0.2">
      <c r="C155" s="125" t="s">
        <v>9</v>
      </c>
      <c r="D155" s="125" t="s">
        <v>9</v>
      </c>
      <c r="N155" s="125" t="s">
        <v>9</v>
      </c>
      <c r="O155" s="125" t="s">
        <v>9</v>
      </c>
    </row>
    <row r="156" spans="3:15" s="14" customFormat="1" x14ac:dyDescent="0.2">
      <c r="C156" s="125" t="s">
        <v>9</v>
      </c>
      <c r="D156" s="125" t="s">
        <v>9</v>
      </c>
      <c r="N156" s="125" t="s">
        <v>9</v>
      </c>
      <c r="O156" s="125" t="s">
        <v>9</v>
      </c>
    </row>
    <row r="157" spans="3:15" s="14" customFormat="1" x14ac:dyDescent="0.2">
      <c r="C157" s="125" t="s">
        <v>9</v>
      </c>
      <c r="D157" s="125" t="s">
        <v>9</v>
      </c>
      <c r="N157" s="125" t="s">
        <v>9</v>
      </c>
      <c r="O157" s="125" t="s">
        <v>9</v>
      </c>
    </row>
    <row r="158" spans="3:15" s="14" customFormat="1" x14ac:dyDescent="0.2">
      <c r="C158" s="125" t="s">
        <v>9</v>
      </c>
      <c r="D158" s="125" t="s">
        <v>9</v>
      </c>
      <c r="N158" s="125" t="s">
        <v>9</v>
      </c>
      <c r="O158" s="125" t="s">
        <v>9</v>
      </c>
    </row>
    <row r="159" spans="3:15" s="14" customFormat="1" x14ac:dyDescent="0.2">
      <c r="C159" s="125" t="s">
        <v>9</v>
      </c>
      <c r="D159" s="125" t="s">
        <v>9</v>
      </c>
      <c r="N159" s="125" t="s">
        <v>9</v>
      </c>
      <c r="O159" s="125" t="s">
        <v>9</v>
      </c>
    </row>
    <row r="160" spans="3:15" s="14" customFormat="1" x14ac:dyDescent="0.2">
      <c r="C160" s="125" t="s">
        <v>9</v>
      </c>
      <c r="D160" s="125" t="s">
        <v>9</v>
      </c>
      <c r="N160" s="125" t="s">
        <v>9</v>
      </c>
      <c r="O160" s="125" t="s">
        <v>9</v>
      </c>
    </row>
    <row r="161" spans="3:15" s="14" customFormat="1" x14ac:dyDescent="0.2">
      <c r="C161" s="125" t="s">
        <v>9</v>
      </c>
      <c r="D161" s="125" t="s">
        <v>9</v>
      </c>
      <c r="N161" s="125" t="s">
        <v>9</v>
      </c>
      <c r="O161" s="125" t="s">
        <v>9</v>
      </c>
    </row>
    <row r="162" spans="3:15" s="14" customFormat="1" x14ac:dyDescent="0.2">
      <c r="C162" s="125" t="s">
        <v>9</v>
      </c>
      <c r="D162" s="125" t="s">
        <v>9</v>
      </c>
      <c r="N162" s="125" t="s">
        <v>9</v>
      </c>
      <c r="O162" s="125" t="s">
        <v>9</v>
      </c>
    </row>
    <row r="163" spans="3:15" s="14" customFormat="1" x14ac:dyDescent="0.2">
      <c r="C163" s="125" t="s">
        <v>9</v>
      </c>
      <c r="D163" s="125" t="s">
        <v>9</v>
      </c>
      <c r="N163" s="125" t="s">
        <v>9</v>
      </c>
      <c r="O163" s="125" t="s">
        <v>9</v>
      </c>
    </row>
    <row r="164" spans="3:15" s="14" customFormat="1" x14ac:dyDescent="0.2">
      <c r="C164" s="125" t="s">
        <v>9</v>
      </c>
      <c r="D164" s="125" t="s">
        <v>9</v>
      </c>
      <c r="N164" s="125" t="s">
        <v>9</v>
      </c>
      <c r="O164" s="125" t="s">
        <v>9</v>
      </c>
    </row>
    <row r="165" spans="3:15" s="14" customFormat="1" x14ac:dyDescent="0.2">
      <c r="C165" s="125" t="s">
        <v>9</v>
      </c>
      <c r="D165" s="125" t="s">
        <v>9</v>
      </c>
      <c r="N165" s="125" t="s">
        <v>9</v>
      </c>
      <c r="O165" s="125" t="s">
        <v>9</v>
      </c>
    </row>
    <row r="166" spans="3:15" s="14" customFormat="1" x14ac:dyDescent="0.2">
      <c r="C166" s="125" t="s">
        <v>9</v>
      </c>
      <c r="D166" s="125" t="s">
        <v>9</v>
      </c>
      <c r="N166" s="125" t="s">
        <v>9</v>
      </c>
      <c r="O166" s="125" t="s">
        <v>9</v>
      </c>
    </row>
    <row r="167" spans="3:15" s="14" customFormat="1" x14ac:dyDescent="0.2">
      <c r="C167" s="125" t="s">
        <v>9</v>
      </c>
      <c r="D167" s="125" t="s">
        <v>9</v>
      </c>
      <c r="N167" s="125" t="s">
        <v>9</v>
      </c>
      <c r="O167" s="125" t="s">
        <v>9</v>
      </c>
    </row>
    <row r="168" spans="3:15" s="14" customFormat="1" x14ac:dyDescent="0.2">
      <c r="C168" s="125" t="s">
        <v>9</v>
      </c>
      <c r="D168" s="125" t="s">
        <v>9</v>
      </c>
      <c r="N168" s="125" t="s">
        <v>9</v>
      </c>
      <c r="O168" s="125" t="s">
        <v>9</v>
      </c>
    </row>
    <row r="169" spans="3:15" s="14" customFormat="1" x14ac:dyDescent="0.2">
      <c r="C169" s="125" t="s">
        <v>9</v>
      </c>
      <c r="D169" s="125" t="s">
        <v>9</v>
      </c>
      <c r="N169" s="125" t="s">
        <v>9</v>
      </c>
      <c r="O169" s="125" t="s">
        <v>9</v>
      </c>
    </row>
    <row r="170" spans="3:15" s="14" customFormat="1" x14ac:dyDescent="0.2">
      <c r="C170" s="125" t="s">
        <v>9</v>
      </c>
      <c r="D170" s="125" t="s">
        <v>9</v>
      </c>
      <c r="N170" s="125" t="s">
        <v>9</v>
      </c>
      <c r="O170" s="125" t="s">
        <v>9</v>
      </c>
    </row>
    <row r="171" spans="3:15" s="14" customFormat="1" x14ac:dyDescent="0.2">
      <c r="C171" s="125" t="s">
        <v>9</v>
      </c>
      <c r="D171" s="125" t="s">
        <v>9</v>
      </c>
      <c r="N171" s="125" t="s">
        <v>9</v>
      </c>
      <c r="O171" s="125" t="s">
        <v>9</v>
      </c>
    </row>
    <row r="172" spans="3:15" s="14" customFormat="1" x14ac:dyDescent="0.2">
      <c r="C172" s="125" t="s">
        <v>9</v>
      </c>
      <c r="D172" s="125" t="s">
        <v>9</v>
      </c>
      <c r="N172" s="125" t="s">
        <v>9</v>
      </c>
      <c r="O172" s="125" t="s">
        <v>9</v>
      </c>
    </row>
    <row r="173" spans="3:15" s="14" customFormat="1" x14ac:dyDescent="0.2">
      <c r="C173" s="125" t="s">
        <v>9</v>
      </c>
      <c r="D173" s="125" t="s">
        <v>9</v>
      </c>
      <c r="N173" s="125" t="s">
        <v>9</v>
      </c>
      <c r="O173" s="125" t="s">
        <v>9</v>
      </c>
    </row>
    <row r="174" spans="3:15" s="14" customFormat="1" x14ac:dyDescent="0.2">
      <c r="C174" s="125" t="s">
        <v>9</v>
      </c>
      <c r="D174" s="125" t="s">
        <v>9</v>
      </c>
      <c r="N174" s="125" t="s">
        <v>9</v>
      </c>
      <c r="O174" s="125" t="s">
        <v>9</v>
      </c>
    </row>
    <row r="175" spans="3:15" s="14" customFormat="1" x14ac:dyDescent="0.2">
      <c r="C175" s="125" t="s">
        <v>9</v>
      </c>
      <c r="D175" s="125" t="s">
        <v>9</v>
      </c>
      <c r="N175" s="125" t="s">
        <v>9</v>
      </c>
      <c r="O175" s="125" t="s">
        <v>9</v>
      </c>
    </row>
    <row r="176" spans="3:15" s="14" customFormat="1" x14ac:dyDescent="0.2">
      <c r="C176" s="125" t="s">
        <v>9</v>
      </c>
      <c r="D176" s="125" t="s">
        <v>9</v>
      </c>
      <c r="N176" s="125" t="s">
        <v>9</v>
      </c>
      <c r="O176" s="125" t="s">
        <v>9</v>
      </c>
    </row>
    <row r="177" spans="3:15" s="14" customFormat="1" x14ac:dyDescent="0.2">
      <c r="C177" s="125" t="s">
        <v>9</v>
      </c>
      <c r="D177" s="125" t="s">
        <v>9</v>
      </c>
      <c r="N177" s="125" t="s">
        <v>9</v>
      </c>
      <c r="O177" s="125" t="s">
        <v>9</v>
      </c>
    </row>
    <row r="178" spans="3:15" s="14" customFormat="1" x14ac:dyDescent="0.2">
      <c r="C178" s="125" t="s">
        <v>9</v>
      </c>
      <c r="D178" s="125" t="s">
        <v>9</v>
      </c>
      <c r="N178" s="125" t="s">
        <v>9</v>
      </c>
      <c r="O178" s="125" t="s">
        <v>9</v>
      </c>
    </row>
    <row r="179" spans="3:15" s="14" customFormat="1" x14ac:dyDescent="0.2">
      <c r="C179" s="125" t="s">
        <v>9</v>
      </c>
      <c r="D179" s="125" t="s">
        <v>9</v>
      </c>
      <c r="N179" s="125" t="s">
        <v>9</v>
      </c>
      <c r="O179" s="125" t="s">
        <v>9</v>
      </c>
    </row>
    <row r="180" spans="3:15" s="14" customFormat="1" x14ac:dyDescent="0.2">
      <c r="C180" s="125" t="s">
        <v>9</v>
      </c>
      <c r="D180" s="125" t="s">
        <v>9</v>
      </c>
      <c r="N180" s="125" t="s">
        <v>9</v>
      </c>
      <c r="O180" s="125" t="s">
        <v>9</v>
      </c>
    </row>
    <row r="181" spans="3:15" s="14" customFormat="1" x14ac:dyDescent="0.2">
      <c r="C181" s="125" t="s">
        <v>9</v>
      </c>
      <c r="D181" s="125" t="s">
        <v>9</v>
      </c>
      <c r="N181" s="125" t="s">
        <v>9</v>
      </c>
      <c r="O181" s="125" t="s">
        <v>9</v>
      </c>
    </row>
    <row r="182" spans="3:15" s="14" customFormat="1" x14ac:dyDescent="0.2">
      <c r="C182" s="125" t="s">
        <v>9</v>
      </c>
      <c r="D182" s="125" t="s">
        <v>9</v>
      </c>
      <c r="N182" s="125" t="s">
        <v>9</v>
      </c>
      <c r="O182" s="125" t="s">
        <v>9</v>
      </c>
    </row>
    <row r="183" spans="3:15" s="14" customFormat="1" x14ac:dyDescent="0.2">
      <c r="C183" s="125" t="s">
        <v>9</v>
      </c>
      <c r="D183" s="125" t="s">
        <v>9</v>
      </c>
      <c r="N183" s="125" t="s">
        <v>9</v>
      </c>
      <c r="O183" s="125" t="s">
        <v>9</v>
      </c>
    </row>
    <row r="184" spans="3:15" s="14" customFormat="1" x14ac:dyDescent="0.2">
      <c r="C184" s="125" t="s">
        <v>9</v>
      </c>
      <c r="D184" s="125" t="s">
        <v>9</v>
      </c>
      <c r="N184" s="125" t="s">
        <v>9</v>
      </c>
      <c r="O184" s="125" t="s">
        <v>9</v>
      </c>
    </row>
    <row r="185" spans="3:15" s="14" customFormat="1" x14ac:dyDescent="0.2">
      <c r="C185" s="125" t="s">
        <v>9</v>
      </c>
      <c r="D185" s="125" t="s">
        <v>9</v>
      </c>
      <c r="N185" s="125" t="s">
        <v>9</v>
      </c>
      <c r="O185" s="125" t="s">
        <v>9</v>
      </c>
    </row>
    <row r="186" spans="3:15" s="14" customFormat="1" x14ac:dyDescent="0.2">
      <c r="C186" s="125" t="s">
        <v>9</v>
      </c>
      <c r="D186" s="125" t="s">
        <v>9</v>
      </c>
      <c r="N186" s="125" t="s">
        <v>9</v>
      </c>
      <c r="O186" s="125" t="s">
        <v>9</v>
      </c>
    </row>
    <row r="187" spans="3:15" s="14" customFormat="1" x14ac:dyDescent="0.2">
      <c r="C187" s="125" t="s">
        <v>9</v>
      </c>
      <c r="D187" s="125" t="s">
        <v>9</v>
      </c>
      <c r="N187" s="125" t="s">
        <v>9</v>
      </c>
      <c r="O187" s="125" t="s">
        <v>9</v>
      </c>
    </row>
    <row r="188" spans="3:15" s="14" customFormat="1" x14ac:dyDescent="0.2">
      <c r="C188" s="125" t="s">
        <v>9</v>
      </c>
      <c r="D188" s="125" t="s">
        <v>9</v>
      </c>
      <c r="N188" s="125" t="s">
        <v>9</v>
      </c>
      <c r="O188" s="125" t="s">
        <v>9</v>
      </c>
    </row>
    <row r="189" spans="3:15" s="14" customFormat="1" x14ac:dyDescent="0.2">
      <c r="C189" s="125" t="s">
        <v>9</v>
      </c>
      <c r="D189" s="125" t="s">
        <v>9</v>
      </c>
      <c r="N189" s="125" t="s">
        <v>9</v>
      </c>
      <c r="O189" s="125" t="s">
        <v>9</v>
      </c>
    </row>
    <row r="190" spans="3:15" s="14" customFormat="1" x14ac:dyDescent="0.2">
      <c r="C190" s="125" t="s">
        <v>9</v>
      </c>
      <c r="D190" s="125" t="s">
        <v>9</v>
      </c>
      <c r="N190" s="125" t="s">
        <v>9</v>
      </c>
      <c r="O190" s="125" t="s">
        <v>9</v>
      </c>
    </row>
    <row r="191" spans="3:15" s="14" customFormat="1" x14ac:dyDescent="0.2">
      <c r="C191" s="125" t="s">
        <v>9</v>
      </c>
      <c r="D191" s="125" t="s">
        <v>9</v>
      </c>
      <c r="N191" s="125" t="s">
        <v>9</v>
      </c>
      <c r="O191" s="125" t="s">
        <v>9</v>
      </c>
    </row>
    <row r="192" spans="3:15" s="14" customFormat="1" x14ac:dyDescent="0.2">
      <c r="C192" s="125" t="s">
        <v>9</v>
      </c>
      <c r="D192" s="125" t="s">
        <v>9</v>
      </c>
      <c r="N192" s="125" t="s">
        <v>9</v>
      </c>
      <c r="O192" s="125" t="s">
        <v>9</v>
      </c>
    </row>
    <row r="193" spans="3:15" s="14" customFormat="1" x14ac:dyDescent="0.2">
      <c r="C193" s="125" t="s">
        <v>9</v>
      </c>
      <c r="D193" s="125" t="s">
        <v>9</v>
      </c>
      <c r="N193" s="125" t="s">
        <v>9</v>
      </c>
      <c r="O193" s="125" t="s">
        <v>9</v>
      </c>
    </row>
    <row r="194" spans="3:15" s="14" customFormat="1" x14ac:dyDescent="0.2">
      <c r="C194" s="125" t="s">
        <v>9</v>
      </c>
      <c r="D194" s="125" t="s">
        <v>9</v>
      </c>
      <c r="N194" s="125" t="s">
        <v>9</v>
      </c>
      <c r="O194" s="125" t="s">
        <v>9</v>
      </c>
    </row>
    <row r="195" spans="3:15" s="14" customFormat="1" x14ac:dyDescent="0.2">
      <c r="C195" s="125" t="s">
        <v>9</v>
      </c>
      <c r="D195" s="125" t="s">
        <v>9</v>
      </c>
      <c r="N195" s="125" t="s">
        <v>9</v>
      </c>
      <c r="O195" s="125" t="s">
        <v>9</v>
      </c>
    </row>
    <row r="196" spans="3:15" s="14" customFormat="1" x14ac:dyDescent="0.2">
      <c r="C196" s="125" t="s">
        <v>9</v>
      </c>
      <c r="D196" s="125" t="s">
        <v>9</v>
      </c>
      <c r="N196" s="125" t="s">
        <v>9</v>
      </c>
      <c r="O196" s="125" t="s">
        <v>9</v>
      </c>
    </row>
    <row r="197" spans="3:15" s="14" customFormat="1" x14ac:dyDescent="0.2">
      <c r="C197" s="125" t="s">
        <v>9</v>
      </c>
      <c r="D197" s="125" t="s">
        <v>9</v>
      </c>
      <c r="N197" s="125" t="s">
        <v>9</v>
      </c>
      <c r="O197" s="125" t="s">
        <v>9</v>
      </c>
    </row>
    <row r="198" spans="3:15" s="14" customFormat="1" x14ac:dyDescent="0.2">
      <c r="C198" s="125" t="s">
        <v>9</v>
      </c>
      <c r="D198" s="125" t="s">
        <v>9</v>
      </c>
      <c r="N198" s="125" t="s">
        <v>9</v>
      </c>
      <c r="O198" s="125" t="s">
        <v>9</v>
      </c>
    </row>
    <row r="199" spans="3:15" s="14" customFormat="1" x14ac:dyDescent="0.2">
      <c r="C199" s="125" t="s">
        <v>9</v>
      </c>
      <c r="D199" s="125" t="s">
        <v>9</v>
      </c>
      <c r="N199" s="125" t="s">
        <v>9</v>
      </c>
      <c r="O199" s="125" t="s">
        <v>9</v>
      </c>
    </row>
    <row r="200" spans="3:15" s="14" customFormat="1" x14ac:dyDescent="0.2">
      <c r="C200" s="125" t="s">
        <v>9</v>
      </c>
      <c r="D200" s="125" t="s">
        <v>9</v>
      </c>
      <c r="N200" s="125" t="s">
        <v>9</v>
      </c>
      <c r="O200" s="125" t="s">
        <v>9</v>
      </c>
    </row>
    <row r="201" spans="3:15" s="14" customFormat="1" x14ac:dyDescent="0.2">
      <c r="C201" s="125" t="s">
        <v>9</v>
      </c>
      <c r="D201" s="125" t="s">
        <v>9</v>
      </c>
      <c r="N201" s="125" t="s">
        <v>9</v>
      </c>
      <c r="O201" s="125" t="s">
        <v>9</v>
      </c>
    </row>
    <row r="202" spans="3:15" s="14" customFormat="1" x14ac:dyDescent="0.2">
      <c r="C202" s="125" t="s">
        <v>9</v>
      </c>
      <c r="D202" s="125" t="s">
        <v>9</v>
      </c>
      <c r="N202" s="125" t="s">
        <v>9</v>
      </c>
      <c r="O202" s="125" t="s">
        <v>9</v>
      </c>
    </row>
    <row r="203" spans="3:15" s="14" customFormat="1" x14ac:dyDescent="0.2">
      <c r="C203" s="125" t="s">
        <v>9</v>
      </c>
      <c r="D203" s="125" t="s">
        <v>9</v>
      </c>
      <c r="N203" s="125" t="s">
        <v>9</v>
      </c>
      <c r="O203" s="125" t="s">
        <v>9</v>
      </c>
    </row>
    <row r="204" spans="3:15" s="14" customFormat="1" x14ac:dyDescent="0.2">
      <c r="C204" s="125" t="s">
        <v>9</v>
      </c>
      <c r="D204" s="125" t="s">
        <v>9</v>
      </c>
      <c r="N204" s="125" t="s">
        <v>9</v>
      </c>
      <c r="O204" s="125" t="s">
        <v>9</v>
      </c>
    </row>
    <row r="205" spans="3:15" s="14" customFormat="1" x14ac:dyDescent="0.2">
      <c r="C205" s="125" t="s">
        <v>9</v>
      </c>
      <c r="D205" s="125" t="s">
        <v>9</v>
      </c>
      <c r="N205" s="125" t="s">
        <v>9</v>
      </c>
      <c r="O205" s="125" t="s">
        <v>9</v>
      </c>
    </row>
    <row r="206" spans="3:15" s="14" customFormat="1" x14ac:dyDescent="0.2">
      <c r="C206" s="125" t="s">
        <v>9</v>
      </c>
      <c r="D206" s="125" t="s">
        <v>9</v>
      </c>
      <c r="N206" s="125" t="s">
        <v>9</v>
      </c>
      <c r="O206" s="125" t="s">
        <v>9</v>
      </c>
    </row>
    <row r="207" spans="3:15" s="14" customFormat="1" x14ac:dyDescent="0.2">
      <c r="C207" s="125" t="s">
        <v>9</v>
      </c>
      <c r="D207" s="125" t="s">
        <v>9</v>
      </c>
      <c r="N207" s="125" t="s">
        <v>9</v>
      </c>
      <c r="O207" s="125" t="s">
        <v>9</v>
      </c>
    </row>
    <row r="208" spans="3:15" s="14" customFormat="1" x14ac:dyDescent="0.2">
      <c r="C208" s="125" t="s">
        <v>9</v>
      </c>
      <c r="D208" s="125" t="s">
        <v>9</v>
      </c>
      <c r="N208" s="125" t="s">
        <v>9</v>
      </c>
      <c r="O208" s="125" t="s">
        <v>9</v>
      </c>
    </row>
    <row r="209" spans="3:15" s="14" customFormat="1" x14ac:dyDescent="0.2">
      <c r="C209" s="125" t="s">
        <v>9</v>
      </c>
      <c r="D209" s="125" t="s">
        <v>9</v>
      </c>
      <c r="N209" s="125" t="s">
        <v>9</v>
      </c>
      <c r="O209" s="125" t="s">
        <v>9</v>
      </c>
    </row>
    <row r="210" spans="3:15" s="14" customFormat="1" x14ac:dyDescent="0.2">
      <c r="C210" s="125" t="s">
        <v>9</v>
      </c>
      <c r="D210" s="125" t="s">
        <v>9</v>
      </c>
      <c r="N210" s="125" t="s">
        <v>9</v>
      </c>
      <c r="O210" s="125" t="s">
        <v>9</v>
      </c>
    </row>
    <row r="211" spans="3:15" s="14" customFormat="1" x14ac:dyDescent="0.2">
      <c r="C211" s="125" t="s">
        <v>9</v>
      </c>
      <c r="D211" s="125" t="s">
        <v>9</v>
      </c>
      <c r="N211" s="125" t="s">
        <v>9</v>
      </c>
      <c r="O211" s="125" t="s">
        <v>9</v>
      </c>
    </row>
    <row r="212" spans="3:15" s="14" customFormat="1" x14ac:dyDescent="0.2">
      <c r="C212" s="125" t="s">
        <v>9</v>
      </c>
      <c r="D212" s="125" t="s">
        <v>9</v>
      </c>
      <c r="N212" s="125" t="s">
        <v>9</v>
      </c>
      <c r="O212" s="125" t="s">
        <v>9</v>
      </c>
    </row>
    <row r="213" spans="3:15" s="14" customFormat="1" x14ac:dyDescent="0.2">
      <c r="C213" s="125" t="s">
        <v>9</v>
      </c>
      <c r="D213" s="125" t="s">
        <v>9</v>
      </c>
      <c r="N213" s="125" t="s">
        <v>9</v>
      </c>
      <c r="O213" s="125" t="s">
        <v>9</v>
      </c>
    </row>
    <row r="214" spans="3:15" s="14" customFormat="1" x14ac:dyDescent="0.2">
      <c r="C214" s="125" t="s">
        <v>9</v>
      </c>
      <c r="D214" s="125" t="s">
        <v>9</v>
      </c>
      <c r="N214" s="125" t="s">
        <v>9</v>
      </c>
      <c r="O214" s="125" t="s">
        <v>9</v>
      </c>
    </row>
    <row r="215" spans="3:15" s="14" customFormat="1" x14ac:dyDescent="0.2">
      <c r="C215" s="125" t="s">
        <v>9</v>
      </c>
      <c r="D215" s="125" t="s">
        <v>9</v>
      </c>
      <c r="N215" s="125" t="s">
        <v>9</v>
      </c>
      <c r="O215" s="125" t="s">
        <v>9</v>
      </c>
    </row>
    <row r="216" spans="3:15" s="14" customFormat="1" x14ac:dyDescent="0.2">
      <c r="C216" s="125" t="s">
        <v>9</v>
      </c>
      <c r="D216" s="125" t="s">
        <v>9</v>
      </c>
      <c r="N216" s="125" t="s">
        <v>9</v>
      </c>
      <c r="O216" s="125" t="s">
        <v>9</v>
      </c>
    </row>
    <row r="217" spans="3:15" s="14" customFormat="1" x14ac:dyDescent="0.2">
      <c r="C217" s="125" t="s">
        <v>9</v>
      </c>
      <c r="D217" s="125" t="s">
        <v>9</v>
      </c>
      <c r="N217" s="125" t="s">
        <v>9</v>
      </c>
      <c r="O217" s="125" t="s">
        <v>9</v>
      </c>
    </row>
    <row r="218" spans="3:15" s="14" customFormat="1" x14ac:dyDescent="0.2">
      <c r="C218" s="125" t="s">
        <v>9</v>
      </c>
      <c r="D218" s="125" t="s">
        <v>9</v>
      </c>
      <c r="N218" s="125" t="s">
        <v>9</v>
      </c>
      <c r="O218" s="125" t="s">
        <v>9</v>
      </c>
    </row>
    <row r="219" spans="3:15" s="14" customFormat="1" x14ac:dyDescent="0.2">
      <c r="C219" s="125" t="s">
        <v>9</v>
      </c>
      <c r="D219" s="125" t="s">
        <v>9</v>
      </c>
      <c r="N219" s="125" t="s">
        <v>9</v>
      </c>
      <c r="O219" s="125" t="s">
        <v>9</v>
      </c>
    </row>
    <row r="220" spans="3:15" s="14" customFormat="1" x14ac:dyDescent="0.2">
      <c r="C220" s="125" t="s">
        <v>9</v>
      </c>
      <c r="D220" s="125" t="s">
        <v>9</v>
      </c>
      <c r="N220" s="125" t="s">
        <v>9</v>
      </c>
      <c r="O220" s="125" t="s">
        <v>9</v>
      </c>
    </row>
    <row r="221" spans="3:15" s="14" customFormat="1" x14ac:dyDescent="0.2">
      <c r="C221" s="125" t="s">
        <v>9</v>
      </c>
      <c r="D221" s="125" t="s">
        <v>9</v>
      </c>
      <c r="N221" s="125" t="s">
        <v>9</v>
      </c>
      <c r="O221" s="125" t="s">
        <v>9</v>
      </c>
    </row>
    <row r="222" spans="3:15" s="14" customFormat="1" x14ac:dyDescent="0.2">
      <c r="C222" s="125" t="s">
        <v>9</v>
      </c>
      <c r="D222" s="125" t="s">
        <v>9</v>
      </c>
      <c r="N222" s="125" t="s">
        <v>9</v>
      </c>
      <c r="O222" s="125" t="s">
        <v>9</v>
      </c>
    </row>
    <row r="223" spans="3:15" s="14" customFormat="1" x14ac:dyDescent="0.2">
      <c r="C223" s="125" t="s">
        <v>9</v>
      </c>
      <c r="D223" s="125" t="s">
        <v>9</v>
      </c>
      <c r="N223" s="125" t="s">
        <v>9</v>
      </c>
      <c r="O223" s="125" t="s">
        <v>9</v>
      </c>
    </row>
    <row r="224" spans="3:15" s="14" customFormat="1" x14ac:dyDescent="0.2">
      <c r="C224" s="125" t="s">
        <v>9</v>
      </c>
      <c r="D224" s="125" t="s">
        <v>9</v>
      </c>
      <c r="N224" s="125" t="s">
        <v>9</v>
      </c>
      <c r="O224" s="125" t="s">
        <v>9</v>
      </c>
    </row>
    <row r="225" spans="3:15" s="14" customFormat="1" x14ac:dyDescent="0.2">
      <c r="C225" s="125" t="s">
        <v>9</v>
      </c>
      <c r="D225" s="125" t="s">
        <v>9</v>
      </c>
      <c r="N225" s="125" t="s">
        <v>9</v>
      </c>
      <c r="O225" s="125" t="s">
        <v>9</v>
      </c>
    </row>
    <row r="226" spans="3:15" s="14" customFormat="1" x14ac:dyDescent="0.2">
      <c r="C226" s="125" t="s">
        <v>9</v>
      </c>
      <c r="D226" s="125" t="s">
        <v>9</v>
      </c>
      <c r="N226" s="125" t="s">
        <v>9</v>
      </c>
      <c r="O226" s="125" t="s">
        <v>9</v>
      </c>
    </row>
    <row r="227" spans="3:15" s="14" customFormat="1" x14ac:dyDescent="0.2">
      <c r="C227" s="125" t="s">
        <v>9</v>
      </c>
      <c r="D227" s="125" t="s">
        <v>9</v>
      </c>
      <c r="N227" s="125" t="s">
        <v>9</v>
      </c>
      <c r="O227" s="125" t="s">
        <v>9</v>
      </c>
    </row>
    <row r="228" spans="3:15" s="14" customFormat="1" x14ac:dyDescent="0.2">
      <c r="C228" s="125" t="s">
        <v>9</v>
      </c>
      <c r="D228" s="125" t="s">
        <v>9</v>
      </c>
      <c r="N228" s="125" t="s">
        <v>9</v>
      </c>
      <c r="O228" s="125" t="s">
        <v>9</v>
      </c>
    </row>
    <row r="229" spans="3:15" s="14" customFormat="1" x14ac:dyDescent="0.2">
      <c r="C229" s="125" t="s">
        <v>9</v>
      </c>
      <c r="D229" s="125" t="s">
        <v>9</v>
      </c>
      <c r="N229" s="125" t="s">
        <v>9</v>
      </c>
      <c r="O229" s="125" t="s">
        <v>9</v>
      </c>
    </row>
    <row r="230" spans="3:15" s="14" customFormat="1" x14ac:dyDescent="0.2">
      <c r="C230" s="125" t="s">
        <v>9</v>
      </c>
      <c r="D230" s="125" t="s">
        <v>9</v>
      </c>
      <c r="N230" s="125" t="s">
        <v>9</v>
      </c>
      <c r="O230" s="125" t="s">
        <v>9</v>
      </c>
    </row>
    <row r="231" spans="3:15" s="14" customFormat="1" x14ac:dyDescent="0.2">
      <c r="C231" s="125" t="s">
        <v>9</v>
      </c>
      <c r="D231" s="125" t="s">
        <v>9</v>
      </c>
      <c r="N231" s="125" t="s">
        <v>9</v>
      </c>
      <c r="O231" s="125" t="s">
        <v>9</v>
      </c>
    </row>
    <row r="232" spans="3:15" s="14" customFormat="1" x14ac:dyDescent="0.2">
      <c r="C232" s="125" t="s">
        <v>9</v>
      </c>
      <c r="D232" s="125" t="s">
        <v>9</v>
      </c>
      <c r="N232" s="125" t="s">
        <v>9</v>
      </c>
      <c r="O232" s="125" t="s">
        <v>9</v>
      </c>
    </row>
    <row r="233" spans="3:15" s="14" customFormat="1" x14ac:dyDescent="0.2">
      <c r="C233" s="125" t="s">
        <v>9</v>
      </c>
      <c r="D233" s="125" t="s">
        <v>9</v>
      </c>
      <c r="N233" s="125" t="s">
        <v>9</v>
      </c>
      <c r="O233" s="125" t="s">
        <v>9</v>
      </c>
    </row>
    <row r="234" spans="3:15" s="14" customFormat="1" x14ac:dyDescent="0.2">
      <c r="C234" s="125" t="s">
        <v>9</v>
      </c>
      <c r="D234" s="125" t="s">
        <v>9</v>
      </c>
      <c r="N234" s="125" t="s">
        <v>9</v>
      </c>
      <c r="O234" s="125" t="s">
        <v>9</v>
      </c>
    </row>
    <row r="235" spans="3:15" s="14" customFormat="1" x14ac:dyDescent="0.2">
      <c r="C235" s="125" t="s">
        <v>9</v>
      </c>
      <c r="D235" s="125" t="s">
        <v>9</v>
      </c>
      <c r="N235" s="125" t="s">
        <v>9</v>
      </c>
      <c r="O235" s="125" t="s">
        <v>9</v>
      </c>
    </row>
    <row r="236" spans="3:15" s="14" customFormat="1" x14ac:dyDescent="0.2">
      <c r="C236" s="125" t="s">
        <v>9</v>
      </c>
      <c r="D236" s="125" t="s">
        <v>9</v>
      </c>
      <c r="N236" s="125" t="s">
        <v>9</v>
      </c>
      <c r="O236" s="125" t="s">
        <v>9</v>
      </c>
    </row>
    <row r="237" spans="3:15" s="14" customFormat="1" x14ac:dyDescent="0.2">
      <c r="C237" s="125" t="s">
        <v>9</v>
      </c>
      <c r="D237" s="125" t="s">
        <v>9</v>
      </c>
      <c r="N237" s="125" t="s">
        <v>9</v>
      </c>
      <c r="O237" s="125" t="s">
        <v>9</v>
      </c>
    </row>
    <row r="238" spans="3:15" s="14" customFormat="1" x14ac:dyDescent="0.2">
      <c r="C238" s="125" t="s">
        <v>9</v>
      </c>
      <c r="D238" s="125" t="s">
        <v>9</v>
      </c>
      <c r="N238" s="125" t="s">
        <v>9</v>
      </c>
      <c r="O238" s="125" t="s">
        <v>9</v>
      </c>
    </row>
    <row r="239" spans="3:15" s="14" customFormat="1" x14ac:dyDescent="0.2">
      <c r="C239" s="125" t="s">
        <v>9</v>
      </c>
      <c r="D239" s="125" t="s">
        <v>9</v>
      </c>
      <c r="N239" s="125" t="s">
        <v>9</v>
      </c>
      <c r="O239" s="125" t="s">
        <v>9</v>
      </c>
    </row>
    <row r="240" spans="3:15" s="14" customFormat="1" x14ac:dyDescent="0.2">
      <c r="C240" s="125" t="s">
        <v>9</v>
      </c>
      <c r="D240" s="125" t="s">
        <v>9</v>
      </c>
      <c r="N240" s="125" t="s">
        <v>9</v>
      </c>
      <c r="O240" s="125" t="s">
        <v>9</v>
      </c>
    </row>
    <row r="241" spans="3:15" s="14" customFormat="1" x14ac:dyDescent="0.2">
      <c r="C241" s="125" t="s">
        <v>9</v>
      </c>
      <c r="D241" s="125" t="s">
        <v>9</v>
      </c>
      <c r="N241" s="125" t="s">
        <v>9</v>
      </c>
      <c r="O241" s="125" t="s">
        <v>9</v>
      </c>
    </row>
    <row r="242" spans="3:15" s="14" customFormat="1" x14ac:dyDescent="0.2">
      <c r="C242" s="125" t="s">
        <v>9</v>
      </c>
      <c r="D242" s="125" t="s">
        <v>9</v>
      </c>
      <c r="N242" s="125" t="s">
        <v>9</v>
      </c>
      <c r="O242" s="125" t="s">
        <v>9</v>
      </c>
    </row>
    <row r="243" spans="3:15" s="14" customFormat="1" x14ac:dyDescent="0.2">
      <c r="C243" s="125" t="s">
        <v>9</v>
      </c>
      <c r="D243" s="125" t="s">
        <v>9</v>
      </c>
      <c r="N243" s="125" t="s">
        <v>9</v>
      </c>
      <c r="O243" s="125" t="s">
        <v>9</v>
      </c>
    </row>
    <row r="244" spans="3:15" s="14" customFormat="1" x14ac:dyDescent="0.2">
      <c r="C244" s="125" t="s">
        <v>9</v>
      </c>
      <c r="D244" s="125" t="s">
        <v>9</v>
      </c>
      <c r="N244" s="125" t="s">
        <v>9</v>
      </c>
      <c r="O244" s="125" t="s">
        <v>9</v>
      </c>
    </row>
    <row r="245" spans="3:15" s="14" customFormat="1" x14ac:dyDescent="0.2">
      <c r="C245" s="125" t="s">
        <v>9</v>
      </c>
      <c r="D245" s="125" t="s">
        <v>9</v>
      </c>
      <c r="N245" s="125" t="s">
        <v>9</v>
      </c>
      <c r="O245" s="125" t="s">
        <v>9</v>
      </c>
    </row>
    <row r="246" spans="3:15" s="14" customFormat="1" x14ac:dyDescent="0.2">
      <c r="C246" s="125" t="s">
        <v>9</v>
      </c>
      <c r="D246" s="125" t="s">
        <v>9</v>
      </c>
      <c r="N246" s="125" t="s">
        <v>9</v>
      </c>
      <c r="O246" s="125" t="s">
        <v>9</v>
      </c>
    </row>
    <row r="247" spans="3:15" s="14" customFormat="1" x14ac:dyDescent="0.2">
      <c r="C247" s="125" t="s">
        <v>9</v>
      </c>
      <c r="D247" s="125" t="s">
        <v>9</v>
      </c>
      <c r="N247" s="125" t="s">
        <v>9</v>
      </c>
      <c r="O247" s="125" t="s">
        <v>9</v>
      </c>
    </row>
    <row r="248" spans="3:15" s="14" customFormat="1" x14ac:dyDescent="0.2">
      <c r="C248" s="125" t="s">
        <v>9</v>
      </c>
      <c r="D248" s="125" t="s">
        <v>9</v>
      </c>
      <c r="N248" s="125" t="s">
        <v>9</v>
      </c>
      <c r="O248" s="125" t="s">
        <v>9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2" customWidth="1"/>
    <col min="2" max="2" width="50.85546875" style="42" customWidth="1"/>
    <col min="3" max="4" width="0.85546875" style="42" customWidth="1"/>
    <col min="5" max="7" width="7.7109375" style="42" customWidth="1"/>
    <col min="8" max="9" width="10.140625" style="42" customWidth="1"/>
    <col min="10" max="13" width="7.7109375" style="42" customWidth="1"/>
    <col min="14" max="15" width="0.85546875" style="42" customWidth="1"/>
    <col min="16" max="16384" width="9.140625" style="42"/>
  </cols>
  <sheetData>
    <row r="1" spans="1:27" s="4" customFormat="1" ht="15.75" customHeight="1" x14ac:dyDescent="0.2">
      <c r="A1" s="1" t="s">
        <v>140</v>
      </c>
      <c r="B1" s="2"/>
      <c r="C1" s="43"/>
      <c r="D1" s="43"/>
      <c r="E1" s="3"/>
      <c r="F1" s="3"/>
      <c r="G1" s="3"/>
      <c r="H1" s="3"/>
      <c r="I1" s="3"/>
      <c r="J1" s="3"/>
      <c r="K1" s="3"/>
      <c r="L1" s="3"/>
      <c r="M1" s="3"/>
      <c r="N1" s="126"/>
      <c r="O1" s="44"/>
    </row>
    <row r="2" spans="1:27" s="14" customFormat="1" ht="25.5" x14ac:dyDescent="0.2">
      <c r="A2" s="5"/>
      <c r="B2" s="6"/>
      <c r="C2" s="45" t="s">
        <v>9</v>
      </c>
      <c r="D2" s="45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7" t="s">
        <v>9</v>
      </c>
      <c r="O2" s="46" t="s">
        <v>9</v>
      </c>
    </row>
    <row r="3" spans="1:27" s="14" customFormat="1" x14ac:dyDescent="0.2">
      <c r="A3" s="15"/>
      <c r="B3" s="16" t="s">
        <v>5</v>
      </c>
      <c r="C3" s="47" t="s">
        <v>9</v>
      </c>
      <c r="D3" s="47" t="s">
        <v>9</v>
      </c>
      <c r="E3" s="17" t="s">
        <v>120</v>
      </c>
      <c r="F3" s="17" t="s">
        <v>121</v>
      </c>
      <c r="G3" s="17" t="s">
        <v>122</v>
      </c>
      <c r="H3" s="190" t="s">
        <v>123</v>
      </c>
      <c r="I3" s="191"/>
      <c r="J3" s="192"/>
      <c r="K3" s="17" t="s">
        <v>124</v>
      </c>
      <c r="L3" s="17" t="s">
        <v>125</v>
      </c>
      <c r="M3" s="17" t="s">
        <v>126</v>
      </c>
      <c r="N3" s="17" t="s">
        <v>9</v>
      </c>
      <c r="O3" s="48" t="s">
        <v>9</v>
      </c>
    </row>
    <row r="4" spans="1:27" s="56" customFormat="1" x14ac:dyDescent="0.2">
      <c r="A4" s="79"/>
      <c r="B4" s="128" t="s">
        <v>41</v>
      </c>
      <c r="C4" s="129" t="s">
        <v>9</v>
      </c>
      <c r="D4" s="129" t="s">
        <v>9</v>
      </c>
      <c r="E4" s="52">
        <f>E5+E8+E47</f>
        <v>106746</v>
      </c>
      <c r="F4" s="52">
        <f t="shared" ref="F4:M4" si="0">F5+F8+F47</f>
        <v>115229</v>
      </c>
      <c r="G4" s="52">
        <f t="shared" si="0"/>
        <v>119096</v>
      </c>
      <c r="H4" s="53">
        <f t="shared" si="0"/>
        <v>139948</v>
      </c>
      <c r="I4" s="52">
        <f t="shared" si="0"/>
        <v>139878</v>
      </c>
      <c r="J4" s="54">
        <f t="shared" si="0"/>
        <v>139730</v>
      </c>
      <c r="K4" s="52">
        <f t="shared" si="0"/>
        <v>143717</v>
      </c>
      <c r="L4" s="52">
        <f t="shared" si="0"/>
        <v>148728</v>
      </c>
      <c r="M4" s="52">
        <f t="shared" si="0"/>
        <v>155371</v>
      </c>
      <c r="N4" s="130" t="s">
        <v>9</v>
      </c>
      <c r="O4" s="55" t="s">
        <v>9</v>
      </c>
      <c r="AA4" s="22" t="s">
        <v>6</v>
      </c>
    </row>
    <row r="5" spans="1:27" s="14" customFormat="1" x14ac:dyDescent="0.2">
      <c r="A5" s="23"/>
      <c r="B5" s="131" t="s">
        <v>42</v>
      </c>
      <c r="C5" s="132" t="s">
        <v>9</v>
      </c>
      <c r="D5" s="133" t="s">
        <v>9</v>
      </c>
      <c r="E5" s="82">
        <f>SUM(E6:E7)</f>
        <v>61356</v>
      </c>
      <c r="F5" s="82">
        <f t="shared" ref="F5:M5" si="1">SUM(F6:F7)</f>
        <v>64281</v>
      </c>
      <c r="G5" s="82">
        <f t="shared" si="1"/>
        <v>72734</v>
      </c>
      <c r="H5" s="83">
        <f t="shared" si="1"/>
        <v>82307</v>
      </c>
      <c r="I5" s="82">
        <f t="shared" si="1"/>
        <v>82854</v>
      </c>
      <c r="J5" s="84">
        <f t="shared" si="1"/>
        <v>82444</v>
      </c>
      <c r="K5" s="82">
        <f t="shared" si="1"/>
        <v>88615</v>
      </c>
      <c r="L5" s="82">
        <f t="shared" si="1"/>
        <v>90610</v>
      </c>
      <c r="M5" s="82">
        <f t="shared" si="1"/>
        <v>94981</v>
      </c>
      <c r="N5" s="134" t="s">
        <v>9</v>
      </c>
      <c r="O5" s="90" t="s">
        <v>9</v>
      </c>
      <c r="AA5" s="24">
        <v>1</v>
      </c>
    </row>
    <row r="6" spans="1:27" s="14" customFormat="1" x14ac:dyDescent="0.2">
      <c r="A6" s="23"/>
      <c r="B6" s="135" t="s">
        <v>43</v>
      </c>
      <c r="C6" s="136" t="s">
        <v>9</v>
      </c>
      <c r="D6" s="132" t="s">
        <v>9</v>
      </c>
      <c r="E6" s="60">
        <v>51402</v>
      </c>
      <c r="F6" s="60">
        <v>53819</v>
      </c>
      <c r="G6" s="60">
        <v>61689</v>
      </c>
      <c r="H6" s="61">
        <v>66880</v>
      </c>
      <c r="I6" s="60">
        <v>67291</v>
      </c>
      <c r="J6" s="62">
        <v>64743</v>
      </c>
      <c r="K6" s="60">
        <v>72857</v>
      </c>
      <c r="L6" s="60">
        <v>75143</v>
      </c>
      <c r="M6" s="60">
        <v>78686</v>
      </c>
      <c r="N6" s="137" t="s">
        <v>9</v>
      </c>
      <c r="O6" s="91" t="s">
        <v>9</v>
      </c>
      <c r="AA6" s="22" t="s">
        <v>7</v>
      </c>
    </row>
    <row r="7" spans="1:27" s="14" customFormat="1" x14ac:dyDescent="0.2">
      <c r="A7" s="23"/>
      <c r="B7" s="135" t="s">
        <v>44</v>
      </c>
      <c r="C7" s="136" t="s">
        <v>9</v>
      </c>
      <c r="D7" s="138" t="s">
        <v>9</v>
      </c>
      <c r="E7" s="74">
        <v>9954</v>
      </c>
      <c r="F7" s="74">
        <v>10462</v>
      </c>
      <c r="G7" s="74">
        <v>11045</v>
      </c>
      <c r="H7" s="75">
        <v>15427</v>
      </c>
      <c r="I7" s="74">
        <v>15563</v>
      </c>
      <c r="J7" s="76">
        <v>17701</v>
      </c>
      <c r="K7" s="74">
        <v>15758</v>
      </c>
      <c r="L7" s="74">
        <v>15467</v>
      </c>
      <c r="M7" s="74">
        <v>16295</v>
      </c>
      <c r="N7" s="139" t="s">
        <v>9</v>
      </c>
      <c r="O7" s="91" t="s">
        <v>9</v>
      </c>
      <c r="AA7" s="24">
        <v>1</v>
      </c>
    </row>
    <row r="8" spans="1:27" s="14" customFormat="1" x14ac:dyDescent="0.25">
      <c r="A8" s="29"/>
      <c r="B8" s="131" t="s">
        <v>45</v>
      </c>
      <c r="C8" s="136" t="s">
        <v>9</v>
      </c>
      <c r="D8" s="140" t="s">
        <v>9</v>
      </c>
      <c r="E8" s="82">
        <f>SUM(E9:E46)</f>
        <v>45390</v>
      </c>
      <c r="F8" s="82">
        <f t="shared" ref="F8:M8" si="2">SUM(F9:F46)</f>
        <v>50948</v>
      </c>
      <c r="G8" s="82">
        <f t="shared" si="2"/>
        <v>46362</v>
      </c>
      <c r="H8" s="83">
        <f t="shared" si="2"/>
        <v>57641</v>
      </c>
      <c r="I8" s="82">
        <f t="shared" si="2"/>
        <v>57024</v>
      </c>
      <c r="J8" s="84">
        <f t="shared" si="2"/>
        <v>57286</v>
      </c>
      <c r="K8" s="82">
        <f t="shared" si="2"/>
        <v>55102</v>
      </c>
      <c r="L8" s="82">
        <f t="shared" si="2"/>
        <v>58118</v>
      </c>
      <c r="M8" s="82">
        <f t="shared" si="2"/>
        <v>60390</v>
      </c>
      <c r="N8" s="141" t="s">
        <v>9</v>
      </c>
      <c r="O8" s="91" t="s">
        <v>9</v>
      </c>
      <c r="AA8" s="22" t="s">
        <v>8</v>
      </c>
    </row>
    <row r="9" spans="1:27" s="14" customFormat="1" x14ac:dyDescent="0.25">
      <c r="A9" s="29"/>
      <c r="B9" s="142" t="s">
        <v>46</v>
      </c>
      <c r="C9" s="136" t="s">
        <v>9</v>
      </c>
      <c r="D9" s="132" t="s">
        <v>9</v>
      </c>
      <c r="E9" s="60">
        <v>51</v>
      </c>
      <c r="F9" s="60">
        <v>58</v>
      </c>
      <c r="G9" s="60">
        <v>62</v>
      </c>
      <c r="H9" s="61">
        <v>65</v>
      </c>
      <c r="I9" s="60">
        <v>65</v>
      </c>
      <c r="J9" s="62">
        <v>65</v>
      </c>
      <c r="K9" s="60">
        <v>56</v>
      </c>
      <c r="L9" s="60">
        <v>59</v>
      </c>
      <c r="M9" s="60">
        <v>62</v>
      </c>
      <c r="N9" s="137" t="s">
        <v>9</v>
      </c>
      <c r="O9" s="91" t="s">
        <v>9</v>
      </c>
      <c r="AA9" s="14" t="s">
        <v>9</v>
      </c>
    </row>
    <row r="10" spans="1:27" s="14" customFormat="1" x14ac:dyDescent="0.25">
      <c r="A10" s="29"/>
      <c r="B10" s="142" t="s">
        <v>47</v>
      </c>
      <c r="C10" s="136" t="s">
        <v>9</v>
      </c>
      <c r="D10" s="136" t="s">
        <v>9</v>
      </c>
      <c r="E10" s="67">
        <v>1840</v>
      </c>
      <c r="F10" s="67">
        <v>1851</v>
      </c>
      <c r="G10" s="67">
        <v>1920</v>
      </c>
      <c r="H10" s="68">
        <v>2105</v>
      </c>
      <c r="I10" s="67">
        <v>2105</v>
      </c>
      <c r="J10" s="69">
        <v>1167</v>
      </c>
      <c r="K10" s="67">
        <v>1669</v>
      </c>
      <c r="L10" s="67">
        <v>1760</v>
      </c>
      <c r="M10" s="67">
        <v>2063</v>
      </c>
      <c r="N10" s="143" t="s">
        <v>9</v>
      </c>
      <c r="O10" s="91" t="s">
        <v>9</v>
      </c>
    </row>
    <row r="11" spans="1:27" s="14" customFormat="1" x14ac:dyDescent="0.25">
      <c r="A11" s="29"/>
      <c r="B11" s="142" t="s">
        <v>48</v>
      </c>
      <c r="C11" s="136" t="s">
        <v>9</v>
      </c>
      <c r="D11" s="136" t="s">
        <v>9</v>
      </c>
      <c r="E11" s="67">
        <v>586</v>
      </c>
      <c r="F11" s="67">
        <v>582</v>
      </c>
      <c r="G11" s="67">
        <v>471</v>
      </c>
      <c r="H11" s="68">
        <v>856</v>
      </c>
      <c r="I11" s="67">
        <v>839</v>
      </c>
      <c r="J11" s="69">
        <v>290</v>
      </c>
      <c r="K11" s="67">
        <v>469</v>
      </c>
      <c r="L11" s="67">
        <v>421</v>
      </c>
      <c r="M11" s="67">
        <v>439</v>
      </c>
      <c r="N11" s="143" t="s">
        <v>9</v>
      </c>
      <c r="O11" s="91" t="s">
        <v>9</v>
      </c>
    </row>
    <row r="12" spans="1:27" s="14" customFormat="1" x14ac:dyDescent="0.25">
      <c r="A12" s="29"/>
      <c r="B12" s="142" t="s">
        <v>49</v>
      </c>
      <c r="C12" s="136" t="s">
        <v>9</v>
      </c>
      <c r="D12" s="136" t="s">
        <v>9</v>
      </c>
      <c r="E12" s="67">
        <v>2112</v>
      </c>
      <c r="F12" s="67">
        <v>2408</v>
      </c>
      <c r="G12" s="67">
        <v>3162</v>
      </c>
      <c r="H12" s="68">
        <v>2684</v>
      </c>
      <c r="I12" s="67">
        <v>2684</v>
      </c>
      <c r="J12" s="69">
        <v>4098</v>
      </c>
      <c r="K12" s="67">
        <v>3891</v>
      </c>
      <c r="L12" s="67">
        <v>4289</v>
      </c>
      <c r="M12" s="67">
        <v>4310</v>
      </c>
      <c r="N12" s="143" t="s">
        <v>9</v>
      </c>
      <c r="O12" s="91" t="s">
        <v>9</v>
      </c>
    </row>
    <row r="13" spans="1:27" s="14" customFormat="1" x14ac:dyDescent="0.25">
      <c r="A13" s="29"/>
      <c r="B13" s="142" t="s">
        <v>50</v>
      </c>
      <c r="C13" s="136" t="s">
        <v>9</v>
      </c>
      <c r="D13" s="136" t="s">
        <v>9</v>
      </c>
      <c r="E13" s="67">
        <v>101</v>
      </c>
      <c r="F13" s="67">
        <v>109</v>
      </c>
      <c r="G13" s="67">
        <v>226</v>
      </c>
      <c r="H13" s="68">
        <v>160</v>
      </c>
      <c r="I13" s="67">
        <v>144</v>
      </c>
      <c r="J13" s="69">
        <v>135</v>
      </c>
      <c r="K13" s="67">
        <v>174</v>
      </c>
      <c r="L13" s="67">
        <v>139</v>
      </c>
      <c r="M13" s="67">
        <v>147</v>
      </c>
      <c r="N13" s="143" t="s">
        <v>9</v>
      </c>
      <c r="O13" s="91" t="s">
        <v>9</v>
      </c>
    </row>
    <row r="14" spans="1:27" s="14" customFormat="1" x14ac:dyDescent="0.25">
      <c r="A14" s="29"/>
      <c r="B14" s="142" t="s">
        <v>51</v>
      </c>
      <c r="C14" s="136" t="s">
        <v>9</v>
      </c>
      <c r="D14" s="136" t="s">
        <v>9</v>
      </c>
      <c r="E14" s="67">
        <v>3430</v>
      </c>
      <c r="F14" s="67">
        <v>3665</v>
      </c>
      <c r="G14" s="67">
        <v>3230</v>
      </c>
      <c r="H14" s="68">
        <v>4116</v>
      </c>
      <c r="I14" s="67">
        <v>4122</v>
      </c>
      <c r="J14" s="69">
        <v>4162</v>
      </c>
      <c r="K14" s="67">
        <v>2758</v>
      </c>
      <c r="L14" s="67">
        <v>2899</v>
      </c>
      <c r="M14" s="67">
        <v>3075</v>
      </c>
      <c r="N14" s="143" t="s">
        <v>9</v>
      </c>
      <c r="O14" s="91" t="s">
        <v>9</v>
      </c>
    </row>
    <row r="15" spans="1:27" s="14" customFormat="1" x14ac:dyDescent="0.25">
      <c r="A15" s="29"/>
      <c r="B15" s="142" t="s">
        <v>52</v>
      </c>
      <c r="C15" s="136" t="s">
        <v>9</v>
      </c>
      <c r="D15" s="136" t="s">
        <v>9</v>
      </c>
      <c r="E15" s="67">
        <v>1594</v>
      </c>
      <c r="F15" s="67">
        <v>1517</v>
      </c>
      <c r="G15" s="67">
        <v>1647</v>
      </c>
      <c r="H15" s="68">
        <v>1715</v>
      </c>
      <c r="I15" s="67">
        <v>1714</v>
      </c>
      <c r="J15" s="69">
        <v>1503</v>
      </c>
      <c r="K15" s="67">
        <v>1624</v>
      </c>
      <c r="L15" s="67">
        <v>1706</v>
      </c>
      <c r="M15" s="67">
        <v>1826</v>
      </c>
      <c r="N15" s="143" t="s">
        <v>9</v>
      </c>
      <c r="O15" s="91" t="s">
        <v>9</v>
      </c>
    </row>
    <row r="16" spans="1:27" s="14" customFormat="1" x14ac:dyDescent="0.25">
      <c r="A16" s="29"/>
      <c r="B16" s="142" t="s">
        <v>53</v>
      </c>
      <c r="C16" s="136" t="s">
        <v>9</v>
      </c>
      <c r="D16" s="136" t="s">
        <v>9</v>
      </c>
      <c r="E16" s="67">
        <v>34</v>
      </c>
      <c r="F16" s="67">
        <v>315</v>
      </c>
      <c r="G16" s="67">
        <v>32</v>
      </c>
      <c r="H16" s="68">
        <v>351</v>
      </c>
      <c r="I16" s="67">
        <v>18</v>
      </c>
      <c r="J16" s="69">
        <v>440</v>
      </c>
      <c r="K16" s="67">
        <v>203</v>
      </c>
      <c r="L16" s="67">
        <v>237</v>
      </c>
      <c r="M16" s="67">
        <v>249</v>
      </c>
      <c r="N16" s="143" t="s">
        <v>9</v>
      </c>
      <c r="O16" s="91" t="s">
        <v>9</v>
      </c>
    </row>
    <row r="17" spans="1:15" s="14" customFormat="1" x14ac:dyDescent="0.25">
      <c r="A17" s="29"/>
      <c r="B17" s="142" t="s">
        <v>54</v>
      </c>
      <c r="C17" s="136" t="s">
        <v>9</v>
      </c>
      <c r="D17" s="136" t="s">
        <v>9</v>
      </c>
      <c r="E17" s="67">
        <v>0</v>
      </c>
      <c r="F17" s="67">
        <v>0</v>
      </c>
      <c r="G17" s="67">
        <v>0</v>
      </c>
      <c r="H17" s="68">
        <v>0</v>
      </c>
      <c r="I17" s="67">
        <v>0</v>
      </c>
      <c r="J17" s="69">
        <v>0</v>
      </c>
      <c r="K17" s="67">
        <v>0</v>
      </c>
      <c r="L17" s="67">
        <v>0</v>
      </c>
      <c r="M17" s="67">
        <v>0</v>
      </c>
      <c r="N17" s="143" t="s">
        <v>9</v>
      </c>
      <c r="O17" s="91" t="s">
        <v>9</v>
      </c>
    </row>
    <row r="18" spans="1:15" s="14" customFormat="1" x14ac:dyDescent="0.25">
      <c r="A18" s="29"/>
      <c r="B18" s="142" t="s">
        <v>55</v>
      </c>
      <c r="C18" s="136" t="s">
        <v>9</v>
      </c>
      <c r="D18" s="136" t="s">
        <v>9</v>
      </c>
      <c r="E18" s="67">
        <v>0</v>
      </c>
      <c r="F18" s="67">
        <v>0</v>
      </c>
      <c r="G18" s="67">
        <v>0</v>
      </c>
      <c r="H18" s="68">
        <v>0</v>
      </c>
      <c r="I18" s="67">
        <v>0</v>
      </c>
      <c r="J18" s="69">
        <v>0</v>
      </c>
      <c r="K18" s="67">
        <v>0</v>
      </c>
      <c r="L18" s="67">
        <v>0</v>
      </c>
      <c r="M18" s="67">
        <v>0</v>
      </c>
      <c r="N18" s="143" t="s">
        <v>9</v>
      </c>
      <c r="O18" s="91" t="s">
        <v>9</v>
      </c>
    </row>
    <row r="19" spans="1:15" s="14" customFormat="1" x14ac:dyDescent="0.25">
      <c r="A19" s="29"/>
      <c r="B19" s="142" t="s">
        <v>56</v>
      </c>
      <c r="C19" s="136" t="s">
        <v>9</v>
      </c>
      <c r="D19" s="136" t="s">
        <v>9</v>
      </c>
      <c r="E19" s="67">
        <v>0</v>
      </c>
      <c r="F19" s="67">
        <v>0</v>
      </c>
      <c r="G19" s="67">
        <v>0</v>
      </c>
      <c r="H19" s="68">
        <v>0</v>
      </c>
      <c r="I19" s="67">
        <v>0</v>
      </c>
      <c r="J19" s="69">
        <v>0</v>
      </c>
      <c r="K19" s="67">
        <v>0</v>
      </c>
      <c r="L19" s="67">
        <v>0</v>
      </c>
      <c r="M19" s="67">
        <v>0</v>
      </c>
      <c r="N19" s="143" t="s">
        <v>9</v>
      </c>
      <c r="O19" s="91" t="s">
        <v>9</v>
      </c>
    </row>
    <row r="20" spans="1:15" s="14" customFormat="1" x14ac:dyDescent="0.25">
      <c r="A20" s="29"/>
      <c r="B20" s="142" t="s">
        <v>57</v>
      </c>
      <c r="C20" s="136" t="s">
        <v>9</v>
      </c>
      <c r="D20" s="136" t="s">
        <v>9</v>
      </c>
      <c r="E20" s="67">
        <v>0</v>
      </c>
      <c r="F20" s="67">
        <v>0</v>
      </c>
      <c r="G20" s="67">
        <v>0</v>
      </c>
      <c r="H20" s="68">
        <v>0</v>
      </c>
      <c r="I20" s="67">
        <v>0</v>
      </c>
      <c r="J20" s="69">
        <v>0</v>
      </c>
      <c r="K20" s="67">
        <v>0</v>
      </c>
      <c r="L20" s="67">
        <v>0</v>
      </c>
      <c r="M20" s="67">
        <v>0</v>
      </c>
      <c r="N20" s="143" t="s">
        <v>9</v>
      </c>
      <c r="O20" s="91" t="s">
        <v>9</v>
      </c>
    </row>
    <row r="21" spans="1:15" s="14" customFormat="1" x14ac:dyDescent="0.25">
      <c r="A21" s="29"/>
      <c r="B21" s="142" t="s">
        <v>58</v>
      </c>
      <c r="C21" s="136" t="s">
        <v>9</v>
      </c>
      <c r="D21" s="136" t="s">
        <v>9</v>
      </c>
      <c r="E21" s="67">
        <v>233</v>
      </c>
      <c r="F21" s="67">
        <v>246</v>
      </c>
      <c r="G21" s="67">
        <v>464</v>
      </c>
      <c r="H21" s="68">
        <v>274</v>
      </c>
      <c r="I21" s="67">
        <v>274</v>
      </c>
      <c r="J21" s="69">
        <v>395</v>
      </c>
      <c r="K21" s="67">
        <v>234</v>
      </c>
      <c r="L21" s="67">
        <v>246</v>
      </c>
      <c r="M21" s="67">
        <v>260</v>
      </c>
      <c r="N21" s="143" t="s">
        <v>9</v>
      </c>
      <c r="O21" s="91" t="s">
        <v>9</v>
      </c>
    </row>
    <row r="22" spans="1:15" s="14" customFormat="1" x14ac:dyDescent="0.25">
      <c r="A22" s="29"/>
      <c r="B22" s="142" t="s">
        <v>59</v>
      </c>
      <c r="C22" s="136" t="s">
        <v>9</v>
      </c>
      <c r="D22" s="136" t="s">
        <v>9</v>
      </c>
      <c r="E22" s="67">
        <v>1767</v>
      </c>
      <c r="F22" s="67">
        <v>9612</v>
      </c>
      <c r="G22" s="67">
        <v>2912</v>
      </c>
      <c r="H22" s="68">
        <v>10778</v>
      </c>
      <c r="I22" s="67">
        <v>10494</v>
      </c>
      <c r="J22" s="69">
        <v>10500</v>
      </c>
      <c r="K22" s="67">
        <v>8351</v>
      </c>
      <c r="L22" s="67">
        <v>8744</v>
      </c>
      <c r="M22" s="67">
        <v>9178</v>
      </c>
      <c r="N22" s="143" t="s">
        <v>9</v>
      </c>
      <c r="O22" s="91" t="s">
        <v>9</v>
      </c>
    </row>
    <row r="23" spans="1:15" s="14" customFormat="1" x14ac:dyDescent="0.25">
      <c r="A23" s="29"/>
      <c r="B23" s="142" t="s">
        <v>60</v>
      </c>
      <c r="C23" s="136" t="s">
        <v>9</v>
      </c>
      <c r="D23" s="136" t="s">
        <v>9</v>
      </c>
      <c r="E23" s="67">
        <v>3033</v>
      </c>
      <c r="F23" s="67">
        <v>0</v>
      </c>
      <c r="G23" s="67">
        <v>0</v>
      </c>
      <c r="H23" s="68">
        <v>0</v>
      </c>
      <c r="I23" s="67">
        <v>0</v>
      </c>
      <c r="J23" s="69">
        <v>0</v>
      </c>
      <c r="K23" s="67">
        <v>0</v>
      </c>
      <c r="L23" s="67">
        <v>0</v>
      </c>
      <c r="M23" s="67">
        <v>0</v>
      </c>
      <c r="N23" s="143" t="s">
        <v>9</v>
      </c>
      <c r="O23" s="91" t="s">
        <v>9</v>
      </c>
    </row>
    <row r="24" spans="1:15" s="14" customFormat="1" x14ac:dyDescent="0.25">
      <c r="A24" s="29"/>
      <c r="B24" s="142" t="s">
        <v>61</v>
      </c>
      <c r="C24" s="136" t="s">
        <v>9</v>
      </c>
      <c r="D24" s="136" t="s">
        <v>9</v>
      </c>
      <c r="E24" s="67">
        <v>663</v>
      </c>
      <c r="F24" s="67">
        <v>574</v>
      </c>
      <c r="G24" s="67">
        <v>569</v>
      </c>
      <c r="H24" s="68">
        <v>640</v>
      </c>
      <c r="I24" s="67">
        <v>640</v>
      </c>
      <c r="J24" s="69">
        <v>351</v>
      </c>
      <c r="K24" s="67">
        <v>0</v>
      </c>
      <c r="L24" s="67">
        <v>0</v>
      </c>
      <c r="M24" s="67">
        <v>0</v>
      </c>
      <c r="N24" s="143" t="s">
        <v>9</v>
      </c>
      <c r="O24" s="91" t="s">
        <v>9</v>
      </c>
    </row>
    <row r="25" spans="1:15" s="14" customFormat="1" x14ac:dyDescent="0.25">
      <c r="A25" s="29"/>
      <c r="B25" s="142" t="s">
        <v>62</v>
      </c>
      <c r="C25" s="136" t="s">
        <v>9</v>
      </c>
      <c r="D25" s="136" t="s">
        <v>9</v>
      </c>
      <c r="E25" s="67">
        <v>0</v>
      </c>
      <c r="F25" s="67">
        <v>0</v>
      </c>
      <c r="G25" s="67">
        <v>0</v>
      </c>
      <c r="H25" s="68">
        <v>0</v>
      </c>
      <c r="I25" s="67">
        <v>0</v>
      </c>
      <c r="J25" s="69">
        <v>0</v>
      </c>
      <c r="K25" s="67">
        <v>0</v>
      </c>
      <c r="L25" s="67">
        <v>0</v>
      </c>
      <c r="M25" s="67">
        <v>0</v>
      </c>
      <c r="N25" s="143" t="s">
        <v>9</v>
      </c>
      <c r="O25" s="91" t="s">
        <v>9</v>
      </c>
    </row>
    <row r="26" spans="1:15" s="14" customFormat="1" x14ac:dyDescent="0.25">
      <c r="A26" s="29"/>
      <c r="B26" s="142" t="s">
        <v>63</v>
      </c>
      <c r="C26" s="136" t="s">
        <v>9</v>
      </c>
      <c r="D26" s="136" t="s">
        <v>9</v>
      </c>
      <c r="E26" s="67">
        <v>0</v>
      </c>
      <c r="F26" s="67">
        <v>0</v>
      </c>
      <c r="G26" s="67">
        <v>0</v>
      </c>
      <c r="H26" s="68">
        <v>0</v>
      </c>
      <c r="I26" s="67">
        <v>0</v>
      </c>
      <c r="J26" s="69">
        <v>0</v>
      </c>
      <c r="K26" s="67">
        <v>0</v>
      </c>
      <c r="L26" s="67">
        <v>0</v>
      </c>
      <c r="M26" s="67">
        <v>0</v>
      </c>
      <c r="N26" s="143" t="s">
        <v>9</v>
      </c>
      <c r="O26" s="91" t="s">
        <v>9</v>
      </c>
    </row>
    <row r="27" spans="1:15" s="14" customFormat="1" x14ac:dyDescent="0.25">
      <c r="A27" s="29"/>
      <c r="B27" s="142" t="s">
        <v>64</v>
      </c>
      <c r="C27" s="136" t="s">
        <v>9</v>
      </c>
      <c r="D27" s="136" t="s">
        <v>9</v>
      </c>
      <c r="E27" s="67">
        <v>0</v>
      </c>
      <c r="F27" s="67">
        <v>0</v>
      </c>
      <c r="G27" s="67">
        <v>0</v>
      </c>
      <c r="H27" s="68">
        <v>0</v>
      </c>
      <c r="I27" s="67">
        <v>0</v>
      </c>
      <c r="J27" s="69">
        <v>0</v>
      </c>
      <c r="K27" s="67">
        <v>0</v>
      </c>
      <c r="L27" s="67">
        <v>0</v>
      </c>
      <c r="M27" s="67">
        <v>0</v>
      </c>
      <c r="N27" s="143" t="s">
        <v>9</v>
      </c>
      <c r="O27" s="91" t="s">
        <v>9</v>
      </c>
    </row>
    <row r="28" spans="1:15" s="14" customFormat="1" x14ac:dyDescent="0.25">
      <c r="A28" s="29"/>
      <c r="B28" s="142" t="s">
        <v>65</v>
      </c>
      <c r="C28" s="136" t="s">
        <v>9</v>
      </c>
      <c r="D28" s="136" t="s">
        <v>9</v>
      </c>
      <c r="E28" s="67">
        <v>0</v>
      </c>
      <c r="F28" s="67">
        <v>0</v>
      </c>
      <c r="G28" s="67">
        <v>0</v>
      </c>
      <c r="H28" s="68">
        <v>0</v>
      </c>
      <c r="I28" s="67">
        <v>0</v>
      </c>
      <c r="J28" s="69">
        <v>0</v>
      </c>
      <c r="K28" s="67">
        <v>0</v>
      </c>
      <c r="L28" s="67">
        <v>0</v>
      </c>
      <c r="M28" s="67">
        <v>0</v>
      </c>
      <c r="N28" s="143" t="s">
        <v>9</v>
      </c>
      <c r="O28" s="91" t="s">
        <v>9</v>
      </c>
    </row>
    <row r="29" spans="1:15" s="14" customFormat="1" x14ac:dyDescent="0.25">
      <c r="A29" s="29"/>
      <c r="B29" s="142" t="s">
        <v>66</v>
      </c>
      <c r="C29" s="136" t="s">
        <v>9</v>
      </c>
      <c r="D29" s="136" t="s">
        <v>9</v>
      </c>
      <c r="E29" s="67">
        <v>163</v>
      </c>
      <c r="F29" s="67">
        <v>265</v>
      </c>
      <c r="G29" s="67">
        <v>302</v>
      </c>
      <c r="H29" s="68">
        <v>296</v>
      </c>
      <c r="I29" s="67">
        <v>297</v>
      </c>
      <c r="J29" s="69">
        <v>206</v>
      </c>
      <c r="K29" s="67">
        <v>183</v>
      </c>
      <c r="L29" s="67">
        <v>215</v>
      </c>
      <c r="M29" s="67">
        <v>238</v>
      </c>
      <c r="N29" s="143" t="s">
        <v>9</v>
      </c>
      <c r="O29" s="91" t="s">
        <v>9</v>
      </c>
    </row>
    <row r="30" spans="1:15" s="14" customFormat="1" x14ac:dyDescent="0.25">
      <c r="A30" s="29"/>
      <c r="B30" s="142" t="s">
        <v>67</v>
      </c>
      <c r="C30" s="136" t="s">
        <v>9</v>
      </c>
      <c r="D30" s="136" t="s">
        <v>9</v>
      </c>
      <c r="E30" s="67">
        <v>568</v>
      </c>
      <c r="F30" s="67">
        <v>591</v>
      </c>
      <c r="G30" s="67">
        <v>667</v>
      </c>
      <c r="H30" s="68">
        <v>659</v>
      </c>
      <c r="I30" s="67">
        <v>659</v>
      </c>
      <c r="J30" s="69">
        <v>642</v>
      </c>
      <c r="K30" s="67">
        <v>652</v>
      </c>
      <c r="L30" s="67">
        <v>689</v>
      </c>
      <c r="M30" s="67">
        <v>724</v>
      </c>
      <c r="N30" s="143" t="s">
        <v>9</v>
      </c>
      <c r="O30" s="91" t="s">
        <v>9</v>
      </c>
    </row>
    <row r="31" spans="1:15" s="14" customFormat="1" x14ac:dyDescent="0.25">
      <c r="A31" s="29"/>
      <c r="B31" s="142" t="s">
        <v>68</v>
      </c>
      <c r="C31" s="136" t="s">
        <v>9</v>
      </c>
      <c r="D31" s="136" t="s">
        <v>9</v>
      </c>
      <c r="E31" s="67">
        <v>0</v>
      </c>
      <c r="F31" s="67">
        <v>3</v>
      </c>
      <c r="G31" s="67">
        <v>27</v>
      </c>
      <c r="H31" s="68">
        <v>3</v>
      </c>
      <c r="I31" s="67">
        <v>3</v>
      </c>
      <c r="J31" s="69">
        <v>3</v>
      </c>
      <c r="K31" s="67">
        <v>28</v>
      </c>
      <c r="L31" s="67">
        <v>30</v>
      </c>
      <c r="M31" s="67">
        <v>31</v>
      </c>
      <c r="N31" s="143" t="s">
        <v>9</v>
      </c>
      <c r="O31" s="91" t="s">
        <v>9</v>
      </c>
    </row>
    <row r="32" spans="1:15" s="14" customFormat="1" x14ac:dyDescent="0.25">
      <c r="A32" s="29"/>
      <c r="B32" s="142" t="s">
        <v>69</v>
      </c>
      <c r="C32" s="136" t="s">
        <v>9</v>
      </c>
      <c r="D32" s="136" t="s">
        <v>9</v>
      </c>
      <c r="E32" s="67">
        <v>86</v>
      </c>
      <c r="F32" s="67">
        <v>14</v>
      </c>
      <c r="G32" s="67">
        <v>44</v>
      </c>
      <c r="H32" s="68">
        <v>15</v>
      </c>
      <c r="I32" s="67">
        <v>15</v>
      </c>
      <c r="J32" s="69">
        <v>215</v>
      </c>
      <c r="K32" s="67">
        <v>14</v>
      </c>
      <c r="L32" s="67">
        <v>14</v>
      </c>
      <c r="M32" s="67">
        <v>15</v>
      </c>
      <c r="N32" s="143" t="s">
        <v>9</v>
      </c>
      <c r="O32" s="91" t="s">
        <v>9</v>
      </c>
    </row>
    <row r="33" spans="1:15" s="14" customFormat="1" x14ac:dyDescent="0.25">
      <c r="A33" s="29"/>
      <c r="B33" s="142" t="s">
        <v>70</v>
      </c>
      <c r="C33" s="136" t="s">
        <v>9</v>
      </c>
      <c r="D33" s="136" t="s">
        <v>9</v>
      </c>
      <c r="E33" s="67">
        <v>4</v>
      </c>
      <c r="F33" s="67">
        <v>0</v>
      </c>
      <c r="G33" s="67">
        <v>5</v>
      </c>
      <c r="H33" s="68">
        <v>0</v>
      </c>
      <c r="I33" s="67">
        <v>0</v>
      </c>
      <c r="J33" s="69">
        <v>0</v>
      </c>
      <c r="K33" s="67">
        <v>0</v>
      </c>
      <c r="L33" s="67">
        <v>0</v>
      </c>
      <c r="M33" s="67">
        <v>0</v>
      </c>
      <c r="N33" s="143" t="s">
        <v>9</v>
      </c>
      <c r="O33" s="91" t="s">
        <v>9</v>
      </c>
    </row>
    <row r="34" spans="1:15" s="14" customFormat="1" x14ac:dyDescent="0.25">
      <c r="A34" s="29"/>
      <c r="B34" s="142" t="s">
        <v>71</v>
      </c>
      <c r="C34" s="136" t="s">
        <v>9</v>
      </c>
      <c r="D34" s="136" t="s">
        <v>9</v>
      </c>
      <c r="E34" s="67">
        <v>0</v>
      </c>
      <c r="F34" s="67">
        <v>0</v>
      </c>
      <c r="G34" s="67">
        <v>0</v>
      </c>
      <c r="H34" s="68">
        <v>0</v>
      </c>
      <c r="I34" s="67">
        <v>0</v>
      </c>
      <c r="J34" s="69">
        <v>0</v>
      </c>
      <c r="K34" s="67">
        <v>0</v>
      </c>
      <c r="L34" s="67">
        <v>0</v>
      </c>
      <c r="M34" s="67">
        <v>0</v>
      </c>
      <c r="N34" s="143" t="s">
        <v>9</v>
      </c>
      <c r="O34" s="91" t="s">
        <v>9</v>
      </c>
    </row>
    <row r="35" spans="1:15" s="14" customFormat="1" x14ac:dyDescent="0.25">
      <c r="A35" s="29"/>
      <c r="B35" s="142" t="s">
        <v>72</v>
      </c>
      <c r="C35" s="136" t="s">
        <v>9</v>
      </c>
      <c r="D35" s="136" t="s">
        <v>9</v>
      </c>
      <c r="E35" s="67">
        <v>0</v>
      </c>
      <c r="F35" s="67">
        <v>0</v>
      </c>
      <c r="G35" s="67">
        <v>0</v>
      </c>
      <c r="H35" s="68">
        <v>0</v>
      </c>
      <c r="I35" s="67">
        <v>0</v>
      </c>
      <c r="J35" s="69">
        <v>0</v>
      </c>
      <c r="K35" s="67">
        <v>0</v>
      </c>
      <c r="L35" s="67">
        <v>0</v>
      </c>
      <c r="M35" s="67">
        <v>0</v>
      </c>
      <c r="N35" s="143" t="s">
        <v>9</v>
      </c>
      <c r="O35" s="91" t="s">
        <v>9</v>
      </c>
    </row>
    <row r="36" spans="1:15" s="14" customFormat="1" x14ac:dyDescent="0.25">
      <c r="A36" s="29"/>
      <c r="B36" s="142" t="s">
        <v>73</v>
      </c>
      <c r="C36" s="136" t="s">
        <v>9</v>
      </c>
      <c r="D36" s="136" t="s">
        <v>9</v>
      </c>
      <c r="E36" s="67">
        <v>0</v>
      </c>
      <c r="F36" s="67">
        <v>0</v>
      </c>
      <c r="G36" s="67">
        <v>0</v>
      </c>
      <c r="H36" s="68">
        <v>0</v>
      </c>
      <c r="I36" s="67">
        <v>5</v>
      </c>
      <c r="J36" s="69">
        <v>113</v>
      </c>
      <c r="K36" s="67">
        <v>0</v>
      </c>
      <c r="L36" s="67">
        <v>0</v>
      </c>
      <c r="M36" s="67">
        <v>0</v>
      </c>
      <c r="N36" s="143" t="s">
        <v>9</v>
      </c>
      <c r="O36" s="91" t="s">
        <v>9</v>
      </c>
    </row>
    <row r="37" spans="1:15" s="14" customFormat="1" x14ac:dyDescent="0.25">
      <c r="A37" s="29"/>
      <c r="B37" s="142" t="s">
        <v>74</v>
      </c>
      <c r="C37" s="136" t="s">
        <v>9</v>
      </c>
      <c r="D37" s="136" t="s">
        <v>9</v>
      </c>
      <c r="E37" s="67">
        <v>135</v>
      </c>
      <c r="F37" s="67">
        <v>75</v>
      </c>
      <c r="G37" s="67">
        <v>245</v>
      </c>
      <c r="H37" s="68">
        <v>83</v>
      </c>
      <c r="I37" s="67">
        <v>83</v>
      </c>
      <c r="J37" s="69">
        <v>97</v>
      </c>
      <c r="K37" s="67">
        <v>119</v>
      </c>
      <c r="L37" s="67">
        <v>135</v>
      </c>
      <c r="M37" s="67">
        <v>141</v>
      </c>
      <c r="N37" s="143" t="s">
        <v>9</v>
      </c>
      <c r="O37" s="91" t="s">
        <v>9</v>
      </c>
    </row>
    <row r="38" spans="1:15" s="14" customFormat="1" x14ac:dyDescent="0.25">
      <c r="A38" s="29"/>
      <c r="B38" s="142" t="s">
        <v>75</v>
      </c>
      <c r="C38" s="136" t="s">
        <v>9</v>
      </c>
      <c r="D38" s="136" t="s">
        <v>9</v>
      </c>
      <c r="E38" s="67">
        <v>3874</v>
      </c>
      <c r="F38" s="67">
        <v>1108</v>
      </c>
      <c r="G38" s="67">
        <v>1451</v>
      </c>
      <c r="H38" s="68">
        <v>1235</v>
      </c>
      <c r="I38" s="67">
        <v>1235</v>
      </c>
      <c r="J38" s="69">
        <v>1091</v>
      </c>
      <c r="K38" s="67">
        <v>1575</v>
      </c>
      <c r="L38" s="67">
        <v>1664</v>
      </c>
      <c r="M38" s="67">
        <v>1651</v>
      </c>
      <c r="N38" s="143" t="s">
        <v>9</v>
      </c>
      <c r="O38" s="91" t="s">
        <v>9</v>
      </c>
    </row>
    <row r="39" spans="1:15" s="14" customFormat="1" x14ac:dyDescent="0.25">
      <c r="A39" s="29"/>
      <c r="B39" s="142" t="s">
        <v>76</v>
      </c>
      <c r="C39" s="136" t="s">
        <v>9</v>
      </c>
      <c r="D39" s="136" t="s">
        <v>9</v>
      </c>
      <c r="E39" s="67">
        <v>561</v>
      </c>
      <c r="F39" s="67">
        <v>451</v>
      </c>
      <c r="G39" s="67">
        <v>612</v>
      </c>
      <c r="H39" s="68">
        <v>505</v>
      </c>
      <c r="I39" s="67">
        <v>505</v>
      </c>
      <c r="J39" s="69">
        <v>601</v>
      </c>
      <c r="K39" s="67">
        <v>646</v>
      </c>
      <c r="L39" s="67">
        <v>691</v>
      </c>
      <c r="M39" s="67">
        <v>729</v>
      </c>
      <c r="N39" s="143" t="s">
        <v>9</v>
      </c>
      <c r="O39" s="91" t="s">
        <v>9</v>
      </c>
    </row>
    <row r="40" spans="1:15" s="14" customFormat="1" x14ac:dyDescent="0.25">
      <c r="A40" s="29"/>
      <c r="B40" s="142" t="s">
        <v>77</v>
      </c>
      <c r="C40" s="136" t="s">
        <v>9</v>
      </c>
      <c r="D40" s="136" t="s">
        <v>9</v>
      </c>
      <c r="E40" s="67">
        <v>0</v>
      </c>
      <c r="F40" s="67">
        <v>0</v>
      </c>
      <c r="G40" s="67">
        <v>0</v>
      </c>
      <c r="H40" s="68">
        <v>0</v>
      </c>
      <c r="I40" s="67">
        <v>0</v>
      </c>
      <c r="J40" s="69">
        <v>0</v>
      </c>
      <c r="K40" s="67">
        <v>0</v>
      </c>
      <c r="L40" s="67">
        <v>0</v>
      </c>
      <c r="M40" s="67">
        <v>0</v>
      </c>
      <c r="N40" s="143" t="s">
        <v>9</v>
      </c>
      <c r="O40" s="91" t="s">
        <v>9</v>
      </c>
    </row>
    <row r="41" spans="1:15" s="14" customFormat="1" x14ac:dyDescent="0.25">
      <c r="A41" s="29"/>
      <c r="B41" s="142" t="s">
        <v>78</v>
      </c>
      <c r="C41" s="136" t="s">
        <v>9</v>
      </c>
      <c r="D41" s="136" t="s">
        <v>9</v>
      </c>
      <c r="E41" s="67">
        <v>1637</v>
      </c>
      <c r="F41" s="67">
        <v>948</v>
      </c>
      <c r="G41" s="67">
        <v>975</v>
      </c>
      <c r="H41" s="68">
        <v>1060</v>
      </c>
      <c r="I41" s="67">
        <v>1060</v>
      </c>
      <c r="J41" s="69">
        <v>1222</v>
      </c>
      <c r="K41" s="67">
        <v>861</v>
      </c>
      <c r="L41" s="67">
        <v>905</v>
      </c>
      <c r="M41" s="67">
        <v>936</v>
      </c>
      <c r="N41" s="143" t="s">
        <v>9</v>
      </c>
      <c r="O41" s="91" t="s">
        <v>9</v>
      </c>
    </row>
    <row r="42" spans="1:15" s="14" customFormat="1" x14ac:dyDescent="0.25">
      <c r="A42" s="29"/>
      <c r="B42" s="142" t="s">
        <v>79</v>
      </c>
      <c r="C42" s="136" t="s">
        <v>9</v>
      </c>
      <c r="D42" s="136" t="s">
        <v>9</v>
      </c>
      <c r="E42" s="67">
        <v>9860</v>
      </c>
      <c r="F42" s="67">
        <v>12101</v>
      </c>
      <c r="G42" s="67">
        <v>11902</v>
      </c>
      <c r="H42" s="68">
        <v>13909</v>
      </c>
      <c r="I42" s="67">
        <v>13925</v>
      </c>
      <c r="J42" s="69">
        <v>13398</v>
      </c>
      <c r="K42" s="67">
        <v>13393</v>
      </c>
      <c r="L42" s="67">
        <v>13954</v>
      </c>
      <c r="M42" s="67">
        <v>14719</v>
      </c>
      <c r="N42" s="143" t="s">
        <v>9</v>
      </c>
      <c r="O42" s="91" t="s">
        <v>9</v>
      </c>
    </row>
    <row r="43" spans="1:15" s="14" customFormat="1" x14ac:dyDescent="0.25">
      <c r="A43" s="29"/>
      <c r="B43" s="142" t="s">
        <v>80</v>
      </c>
      <c r="C43" s="136" t="s">
        <v>9</v>
      </c>
      <c r="D43" s="136" t="s">
        <v>9</v>
      </c>
      <c r="E43" s="67">
        <v>607</v>
      </c>
      <c r="F43" s="67">
        <v>286</v>
      </c>
      <c r="G43" s="67">
        <v>635</v>
      </c>
      <c r="H43" s="68">
        <v>676</v>
      </c>
      <c r="I43" s="67">
        <v>676</v>
      </c>
      <c r="J43" s="69">
        <v>603</v>
      </c>
      <c r="K43" s="67">
        <v>702</v>
      </c>
      <c r="L43" s="67">
        <v>717</v>
      </c>
      <c r="M43" s="67">
        <v>509</v>
      </c>
      <c r="N43" s="143" t="s">
        <v>9</v>
      </c>
      <c r="O43" s="91" t="s">
        <v>9</v>
      </c>
    </row>
    <row r="44" spans="1:15" s="14" customFormat="1" x14ac:dyDescent="0.25">
      <c r="A44" s="29"/>
      <c r="B44" s="142" t="s">
        <v>81</v>
      </c>
      <c r="C44" s="136" t="s">
        <v>9</v>
      </c>
      <c r="D44" s="136" t="s">
        <v>9</v>
      </c>
      <c r="E44" s="67">
        <v>11670</v>
      </c>
      <c r="F44" s="67">
        <v>13913</v>
      </c>
      <c r="G44" s="67">
        <v>14252</v>
      </c>
      <c r="H44" s="68">
        <v>15178</v>
      </c>
      <c r="I44" s="67">
        <v>15185</v>
      </c>
      <c r="J44" s="69">
        <v>15635</v>
      </c>
      <c r="K44" s="67">
        <v>17155</v>
      </c>
      <c r="L44" s="67">
        <v>18241</v>
      </c>
      <c r="M44" s="67">
        <v>18733</v>
      </c>
      <c r="N44" s="143" t="s">
        <v>9</v>
      </c>
      <c r="O44" s="91" t="s">
        <v>9</v>
      </c>
    </row>
    <row r="45" spans="1:15" s="14" customFormat="1" x14ac:dyDescent="0.25">
      <c r="A45" s="29"/>
      <c r="B45" s="142" t="s">
        <v>82</v>
      </c>
      <c r="C45" s="136" t="s">
        <v>9</v>
      </c>
      <c r="D45" s="136" t="s">
        <v>9</v>
      </c>
      <c r="E45" s="67">
        <v>781</v>
      </c>
      <c r="F45" s="67">
        <v>256</v>
      </c>
      <c r="G45" s="67">
        <v>550</v>
      </c>
      <c r="H45" s="68">
        <v>278</v>
      </c>
      <c r="I45" s="67">
        <v>277</v>
      </c>
      <c r="J45" s="69">
        <v>354</v>
      </c>
      <c r="K45" s="67">
        <v>345</v>
      </c>
      <c r="L45" s="67">
        <v>363</v>
      </c>
      <c r="M45" s="67">
        <v>355</v>
      </c>
      <c r="N45" s="143" t="s">
        <v>9</v>
      </c>
      <c r="O45" s="91" t="s">
        <v>9</v>
      </c>
    </row>
    <row r="46" spans="1:15" s="14" customFormat="1" x14ac:dyDescent="0.25">
      <c r="A46" s="29"/>
      <c r="B46" s="142" t="s">
        <v>83</v>
      </c>
      <c r="C46" s="136" t="s">
        <v>9</v>
      </c>
      <c r="D46" s="138" t="s">
        <v>9</v>
      </c>
      <c r="E46" s="74">
        <v>0</v>
      </c>
      <c r="F46" s="74">
        <v>0</v>
      </c>
      <c r="G46" s="74">
        <v>0</v>
      </c>
      <c r="H46" s="75">
        <v>0</v>
      </c>
      <c r="I46" s="74">
        <v>0</v>
      </c>
      <c r="J46" s="76">
        <v>0</v>
      </c>
      <c r="K46" s="74">
        <v>0</v>
      </c>
      <c r="L46" s="74">
        <v>0</v>
      </c>
      <c r="M46" s="74">
        <v>0</v>
      </c>
      <c r="N46" s="139" t="s">
        <v>9</v>
      </c>
      <c r="O46" s="91" t="s">
        <v>9</v>
      </c>
    </row>
    <row r="47" spans="1:15" s="14" customFormat="1" x14ac:dyDescent="0.2">
      <c r="A47" s="23"/>
      <c r="B47" s="131" t="s">
        <v>84</v>
      </c>
      <c r="C47" s="136" t="s">
        <v>9</v>
      </c>
      <c r="D47" s="140" t="s">
        <v>9</v>
      </c>
      <c r="E47" s="82">
        <f>SUM(E48:E49)</f>
        <v>0</v>
      </c>
      <c r="F47" s="82">
        <f t="shared" ref="F47:M47" si="3">SUM(F48:F49)</f>
        <v>0</v>
      </c>
      <c r="G47" s="82">
        <f t="shared" si="3"/>
        <v>0</v>
      </c>
      <c r="H47" s="83">
        <f t="shared" si="3"/>
        <v>0</v>
      </c>
      <c r="I47" s="82">
        <f t="shared" si="3"/>
        <v>0</v>
      </c>
      <c r="J47" s="84">
        <f t="shared" si="3"/>
        <v>0</v>
      </c>
      <c r="K47" s="82">
        <f t="shared" si="3"/>
        <v>0</v>
      </c>
      <c r="L47" s="82">
        <f t="shared" si="3"/>
        <v>0</v>
      </c>
      <c r="M47" s="82">
        <f t="shared" si="3"/>
        <v>0</v>
      </c>
      <c r="N47" s="141" t="s">
        <v>9</v>
      </c>
      <c r="O47" s="91" t="s">
        <v>9</v>
      </c>
    </row>
    <row r="48" spans="1:15" s="14" customFormat="1" x14ac:dyDescent="0.2">
      <c r="A48" s="23"/>
      <c r="B48" s="135" t="s">
        <v>33</v>
      </c>
      <c r="C48" s="136" t="s">
        <v>9</v>
      </c>
      <c r="D48" s="132" t="s">
        <v>9</v>
      </c>
      <c r="E48" s="60">
        <v>0</v>
      </c>
      <c r="F48" s="60">
        <v>0</v>
      </c>
      <c r="G48" s="60">
        <v>0</v>
      </c>
      <c r="H48" s="61">
        <v>0</v>
      </c>
      <c r="I48" s="60">
        <v>0</v>
      </c>
      <c r="J48" s="62">
        <v>0</v>
      </c>
      <c r="K48" s="60">
        <v>0</v>
      </c>
      <c r="L48" s="60">
        <v>0</v>
      </c>
      <c r="M48" s="60">
        <v>0</v>
      </c>
      <c r="N48" s="137" t="s">
        <v>9</v>
      </c>
      <c r="O48" s="91" t="s">
        <v>9</v>
      </c>
    </row>
    <row r="49" spans="1:18" s="14" customFormat="1" x14ac:dyDescent="0.2">
      <c r="A49" s="23"/>
      <c r="B49" s="135" t="s">
        <v>35</v>
      </c>
      <c r="C49" s="136" t="s">
        <v>9</v>
      </c>
      <c r="D49" s="138" t="s">
        <v>9</v>
      </c>
      <c r="E49" s="74">
        <v>0</v>
      </c>
      <c r="F49" s="74">
        <v>0</v>
      </c>
      <c r="G49" s="74">
        <v>0</v>
      </c>
      <c r="H49" s="75">
        <v>0</v>
      </c>
      <c r="I49" s="74">
        <v>0</v>
      </c>
      <c r="J49" s="76">
        <v>0</v>
      </c>
      <c r="K49" s="74">
        <v>0</v>
      </c>
      <c r="L49" s="74">
        <v>0</v>
      </c>
      <c r="M49" s="74">
        <v>0</v>
      </c>
      <c r="N49" s="139" t="s">
        <v>9</v>
      </c>
      <c r="O49" s="91" t="s">
        <v>9</v>
      </c>
    </row>
    <row r="50" spans="1:18" s="14" customFormat="1" ht="5.0999999999999996" customHeight="1" x14ac:dyDescent="0.2">
      <c r="A50" s="23"/>
      <c r="B50" s="144" t="s">
        <v>9</v>
      </c>
      <c r="C50" s="138" t="s">
        <v>9</v>
      </c>
      <c r="D50" s="145" t="s">
        <v>9</v>
      </c>
      <c r="E50" s="99"/>
      <c r="F50" s="99"/>
      <c r="G50" s="99"/>
      <c r="H50" s="100"/>
      <c r="I50" s="99"/>
      <c r="J50" s="101"/>
      <c r="K50" s="99"/>
      <c r="L50" s="99"/>
      <c r="M50" s="99"/>
      <c r="N50" s="146" t="s">
        <v>9</v>
      </c>
      <c r="O50" s="97" t="s">
        <v>9</v>
      </c>
    </row>
    <row r="51" spans="1:18" s="56" customFormat="1" x14ac:dyDescent="0.25">
      <c r="A51" s="49"/>
      <c r="B51" s="147" t="s">
        <v>85</v>
      </c>
      <c r="C51" s="148" t="s">
        <v>9</v>
      </c>
      <c r="D51" s="149" t="s">
        <v>9</v>
      </c>
      <c r="E51" s="52">
        <f>E52+E59+E62+E63+E64+E72+E73</f>
        <v>41017</v>
      </c>
      <c r="F51" s="52">
        <f t="shared" ref="F51:M51" si="4">F52+F59+F62+F63+F64+F72+F73</f>
        <v>40672</v>
      </c>
      <c r="G51" s="52">
        <f t="shared" si="4"/>
        <v>51750</v>
      </c>
      <c r="H51" s="53">
        <f t="shared" si="4"/>
        <v>31869</v>
      </c>
      <c r="I51" s="52">
        <f t="shared" si="4"/>
        <v>50504</v>
      </c>
      <c r="J51" s="54">
        <f t="shared" si="4"/>
        <v>50588</v>
      </c>
      <c r="K51" s="52">
        <f t="shared" si="4"/>
        <v>31041</v>
      </c>
      <c r="L51" s="52">
        <f t="shared" si="4"/>
        <v>34341</v>
      </c>
      <c r="M51" s="52">
        <f t="shared" si="4"/>
        <v>35415</v>
      </c>
      <c r="N51" s="130" t="s">
        <v>9</v>
      </c>
      <c r="O51" s="130" t="s">
        <v>9</v>
      </c>
      <c r="P51" s="150"/>
      <c r="Q51" s="150"/>
      <c r="R51" s="150"/>
    </row>
    <row r="52" spans="1:18" s="14" customFormat="1" x14ac:dyDescent="0.2">
      <c r="A52" s="23"/>
      <c r="B52" s="131" t="s">
        <v>86</v>
      </c>
      <c r="C52" s="132" t="s">
        <v>9</v>
      </c>
      <c r="D52" s="133" t="s">
        <v>9</v>
      </c>
      <c r="E52" s="60">
        <f>E53+E56</f>
        <v>0</v>
      </c>
      <c r="F52" s="60">
        <f t="shared" ref="F52:M52" si="5">F53+F56</f>
        <v>0</v>
      </c>
      <c r="G52" s="60">
        <f t="shared" si="5"/>
        <v>0</v>
      </c>
      <c r="H52" s="61">
        <f t="shared" si="5"/>
        <v>0</v>
      </c>
      <c r="I52" s="60">
        <f t="shared" si="5"/>
        <v>0</v>
      </c>
      <c r="J52" s="62">
        <f t="shared" si="5"/>
        <v>0</v>
      </c>
      <c r="K52" s="60">
        <f t="shared" si="5"/>
        <v>0</v>
      </c>
      <c r="L52" s="60">
        <f t="shared" si="5"/>
        <v>0</v>
      </c>
      <c r="M52" s="60">
        <f t="shared" si="5"/>
        <v>0</v>
      </c>
      <c r="N52" s="134" t="s">
        <v>9</v>
      </c>
      <c r="O52" s="90" t="s">
        <v>9</v>
      </c>
    </row>
    <row r="53" spans="1:18" s="14" customFormat="1" x14ac:dyDescent="0.2">
      <c r="A53" s="23"/>
      <c r="B53" s="135" t="s">
        <v>87</v>
      </c>
      <c r="C53" s="136" t="s">
        <v>9</v>
      </c>
      <c r="D53" s="145" t="s">
        <v>9</v>
      </c>
      <c r="E53" s="74">
        <f>SUM(E54:E55)</f>
        <v>0</v>
      </c>
      <c r="F53" s="74">
        <f t="shared" ref="F53:M53" si="6">SUM(F54:F55)</f>
        <v>0</v>
      </c>
      <c r="G53" s="74">
        <f t="shared" si="6"/>
        <v>0</v>
      </c>
      <c r="H53" s="75">
        <f t="shared" si="6"/>
        <v>0</v>
      </c>
      <c r="I53" s="74">
        <f t="shared" si="6"/>
        <v>0</v>
      </c>
      <c r="J53" s="76">
        <f t="shared" si="6"/>
        <v>0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146" t="s">
        <v>9</v>
      </c>
      <c r="O53" s="91" t="s">
        <v>9</v>
      </c>
    </row>
    <row r="54" spans="1:18" s="14" customFormat="1" x14ac:dyDescent="0.2">
      <c r="A54" s="23"/>
      <c r="B54" s="151" t="s">
        <v>88</v>
      </c>
      <c r="C54" s="136" t="s">
        <v>9</v>
      </c>
      <c r="D54" s="132" t="s">
        <v>9</v>
      </c>
      <c r="E54" s="60">
        <v>0</v>
      </c>
      <c r="F54" s="60">
        <v>0</v>
      </c>
      <c r="G54" s="60">
        <v>0</v>
      </c>
      <c r="H54" s="61">
        <v>0</v>
      </c>
      <c r="I54" s="60">
        <v>0</v>
      </c>
      <c r="J54" s="62">
        <v>0</v>
      </c>
      <c r="K54" s="60">
        <v>0</v>
      </c>
      <c r="L54" s="60">
        <v>0</v>
      </c>
      <c r="M54" s="60">
        <v>0</v>
      </c>
      <c r="N54" s="137" t="s">
        <v>9</v>
      </c>
      <c r="O54" s="91" t="s">
        <v>9</v>
      </c>
    </row>
    <row r="55" spans="1:18" s="14" customFormat="1" x14ac:dyDescent="0.2">
      <c r="A55" s="23"/>
      <c r="B55" s="151" t="s">
        <v>89</v>
      </c>
      <c r="C55" s="136" t="s">
        <v>9</v>
      </c>
      <c r="D55" s="138" t="s">
        <v>9</v>
      </c>
      <c r="E55" s="74">
        <v>0</v>
      </c>
      <c r="F55" s="74">
        <v>0</v>
      </c>
      <c r="G55" s="74">
        <v>0</v>
      </c>
      <c r="H55" s="75">
        <v>0</v>
      </c>
      <c r="I55" s="74">
        <v>0</v>
      </c>
      <c r="J55" s="76">
        <v>0</v>
      </c>
      <c r="K55" s="74">
        <v>0</v>
      </c>
      <c r="L55" s="74">
        <v>0</v>
      </c>
      <c r="M55" s="74">
        <v>0</v>
      </c>
      <c r="N55" s="139" t="s">
        <v>9</v>
      </c>
      <c r="O55" s="91" t="s">
        <v>9</v>
      </c>
    </row>
    <row r="56" spans="1:18" s="14" customFormat="1" x14ac:dyDescent="0.2">
      <c r="A56" s="23"/>
      <c r="B56" s="135" t="s">
        <v>90</v>
      </c>
      <c r="C56" s="136" t="s">
        <v>9</v>
      </c>
      <c r="D56" s="133" t="s">
        <v>9</v>
      </c>
      <c r="E56" s="82">
        <f>SUM(E57:E58)</f>
        <v>0</v>
      </c>
      <c r="F56" s="82">
        <f t="shared" ref="F56:M56" si="7">SUM(F57:F58)</f>
        <v>0</v>
      </c>
      <c r="G56" s="82">
        <f t="shared" si="7"/>
        <v>0</v>
      </c>
      <c r="H56" s="83">
        <f t="shared" si="7"/>
        <v>0</v>
      </c>
      <c r="I56" s="82">
        <f t="shared" si="7"/>
        <v>0</v>
      </c>
      <c r="J56" s="84">
        <f t="shared" si="7"/>
        <v>0</v>
      </c>
      <c r="K56" s="82">
        <f t="shared" si="7"/>
        <v>0</v>
      </c>
      <c r="L56" s="82">
        <f t="shared" si="7"/>
        <v>0</v>
      </c>
      <c r="M56" s="82">
        <f t="shared" si="7"/>
        <v>0</v>
      </c>
      <c r="N56" s="134" t="s">
        <v>9</v>
      </c>
      <c r="O56" s="91" t="s">
        <v>9</v>
      </c>
    </row>
    <row r="57" spans="1:18" s="14" customFormat="1" x14ac:dyDescent="0.2">
      <c r="A57" s="23"/>
      <c r="B57" s="151" t="s">
        <v>90</v>
      </c>
      <c r="C57" s="136" t="s">
        <v>9</v>
      </c>
      <c r="D57" s="132" t="s">
        <v>9</v>
      </c>
      <c r="E57" s="60">
        <v>0</v>
      </c>
      <c r="F57" s="60">
        <v>0</v>
      </c>
      <c r="G57" s="60">
        <v>0</v>
      </c>
      <c r="H57" s="61">
        <v>0</v>
      </c>
      <c r="I57" s="60">
        <v>0</v>
      </c>
      <c r="J57" s="62">
        <v>0</v>
      </c>
      <c r="K57" s="60">
        <v>0</v>
      </c>
      <c r="L57" s="60">
        <v>0</v>
      </c>
      <c r="M57" s="60">
        <v>0</v>
      </c>
      <c r="N57" s="137" t="s">
        <v>9</v>
      </c>
      <c r="O57" s="91" t="s">
        <v>9</v>
      </c>
    </row>
    <row r="58" spans="1:18" s="14" customFormat="1" x14ac:dyDescent="0.2">
      <c r="A58" s="23"/>
      <c r="B58" s="151" t="s">
        <v>91</v>
      </c>
      <c r="C58" s="136" t="s">
        <v>9</v>
      </c>
      <c r="D58" s="138" t="s">
        <v>9</v>
      </c>
      <c r="E58" s="74">
        <v>0</v>
      </c>
      <c r="F58" s="74">
        <v>0</v>
      </c>
      <c r="G58" s="74">
        <v>0</v>
      </c>
      <c r="H58" s="75">
        <v>0</v>
      </c>
      <c r="I58" s="74">
        <v>0</v>
      </c>
      <c r="J58" s="76">
        <v>0</v>
      </c>
      <c r="K58" s="74">
        <v>0</v>
      </c>
      <c r="L58" s="74">
        <v>0</v>
      </c>
      <c r="M58" s="74">
        <v>0</v>
      </c>
      <c r="N58" s="139" t="s">
        <v>9</v>
      </c>
      <c r="O58" s="91" t="s">
        <v>9</v>
      </c>
    </row>
    <row r="59" spans="1:18" s="14" customFormat="1" x14ac:dyDescent="0.2">
      <c r="A59" s="23"/>
      <c r="B59" s="131" t="s">
        <v>92</v>
      </c>
      <c r="C59" s="136" t="s">
        <v>9</v>
      </c>
      <c r="D59" s="140" t="s">
        <v>9</v>
      </c>
      <c r="E59" s="82">
        <f>SUM(E60:E61)</f>
        <v>39393</v>
      </c>
      <c r="F59" s="82">
        <f t="shared" ref="F59:M59" si="8">SUM(F60:F61)</f>
        <v>39200</v>
      </c>
      <c r="G59" s="82">
        <f t="shared" si="8"/>
        <v>49955</v>
      </c>
      <c r="H59" s="83">
        <f t="shared" si="8"/>
        <v>30228</v>
      </c>
      <c r="I59" s="82">
        <f t="shared" si="8"/>
        <v>48579</v>
      </c>
      <c r="J59" s="84">
        <f t="shared" si="8"/>
        <v>48579</v>
      </c>
      <c r="K59" s="82">
        <f t="shared" si="8"/>
        <v>28842</v>
      </c>
      <c r="L59" s="82">
        <f t="shared" si="8"/>
        <v>32204</v>
      </c>
      <c r="M59" s="82">
        <f t="shared" si="8"/>
        <v>33166</v>
      </c>
      <c r="N59" s="141" t="s">
        <v>9</v>
      </c>
      <c r="O59" s="91" t="s">
        <v>9</v>
      </c>
    </row>
    <row r="60" spans="1:18" s="14" customFormat="1" x14ac:dyDescent="0.2">
      <c r="A60" s="23"/>
      <c r="B60" s="135" t="s">
        <v>93</v>
      </c>
      <c r="C60" s="136" t="s">
        <v>9</v>
      </c>
      <c r="D60" s="132" t="s">
        <v>9</v>
      </c>
      <c r="E60" s="60">
        <v>0</v>
      </c>
      <c r="F60" s="60">
        <v>0</v>
      </c>
      <c r="G60" s="60">
        <v>0</v>
      </c>
      <c r="H60" s="61">
        <v>0</v>
      </c>
      <c r="I60" s="60">
        <v>0</v>
      </c>
      <c r="J60" s="62">
        <v>0</v>
      </c>
      <c r="K60" s="60">
        <v>0</v>
      </c>
      <c r="L60" s="60">
        <v>0</v>
      </c>
      <c r="M60" s="60">
        <v>0</v>
      </c>
      <c r="N60" s="137" t="s">
        <v>9</v>
      </c>
      <c r="O60" s="91" t="s">
        <v>9</v>
      </c>
    </row>
    <row r="61" spans="1:18" s="14" customFormat="1" x14ac:dyDescent="0.2">
      <c r="A61" s="23"/>
      <c r="B61" s="135" t="s">
        <v>94</v>
      </c>
      <c r="C61" s="136" t="s">
        <v>9</v>
      </c>
      <c r="D61" s="138" t="s">
        <v>9</v>
      </c>
      <c r="E61" s="74">
        <v>39393</v>
      </c>
      <c r="F61" s="74">
        <v>39200</v>
      </c>
      <c r="G61" s="74">
        <v>49955</v>
      </c>
      <c r="H61" s="75">
        <v>30228</v>
      </c>
      <c r="I61" s="74">
        <v>48579</v>
      </c>
      <c r="J61" s="76">
        <v>48579</v>
      </c>
      <c r="K61" s="74">
        <v>28842</v>
      </c>
      <c r="L61" s="74">
        <v>32204</v>
      </c>
      <c r="M61" s="74">
        <v>33166</v>
      </c>
      <c r="N61" s="139" t="s">
        <v>9</v>
      </c>
      <c r="O61" s="91" t="s">
        <v>9</v>
      </c>
    </row>
    <row r="62" spans="1:18" s="14" customFormat="1" x14ac:dyDescent="0.2">
      <c r="A62" s="23"/>
      <c r="B62" s="131" t="s">
        <v>26</v>
      </c>
      <c r="C62" s="136" t="s">
        <v>9</v>
      </c>
      <c r="D62" s="140" t="s">
        <v>9</v>
      </c>
      <c r="E62" s="67">
        <v>50</v>
      </c>
      <c r="F62" s="67">
        <v>0</v>
      </c>
      <c r="G62" s="67">
        <v>56</v>
      </c>
      <c r="H62" s="68">
        <v>0</v>
      </c>
      <c r="I62" s="67">
        <v>0</v>
      </c>
      <c r="J62" s="69">
        <v>0</v>
      </c>
      <c r="K62" s="67">
        <v>12</v>
      </c>
      <c r="L62" s="67">
        <v>13</v>
      </c>
      <c r="M62" s="67">
        <v>13</v>
      </c>
      <c r="N62" s="141" t="s">
        <v>9</v>
      </c>
      <c r="O62" s="91" t="s">
        <v>9</v>
      </c>
    </row>
    <row r="63" spans="1:18" s="56" customFormat="1" x14ac:dyDescent="0.25">
      <c r="A63" s="49"/>
      <c r="B63" s="131" t="s">
        <v>95</v>
      </c>
      <c r="C63" s="152" t="s">
        <v>9</v>
      </c>
      <c r="D63" s="149" t="s">
        <v>9</v>
      </c>
      <c r="E63" s="67">
        <v>0</v>
      </c>
      <c r="F63" s="67">
        <v>0</v>
      </c>
      <c r="G63" s="67">
        <v>0</v>
      </c>
      <c r="H63" s="68">
        <v>0</v>
      </c>
      <c r="I63" s="67">
        <v>0</v>
      </c>
      <c r="J63" s="69">
        <v>0</v>
      </c>
      <c r="K63" s="67">
        <v>0</v>
      </c>
      <c r="L63" s="67">
        <v>0</v>
      </c>
      <c r="M63" s="67">
        <v>0</v>
      </c>
      <c r="N63" s="153" t="s">
        <v>9</v>
      </c>
      <c r="O63" s="154" t="s">
        <v>9</v>
      </c>
    </row>
    <row r="64" spans="1:18" s="14" customFormat="1" x14ac:dyDescent="0.25">
      <c r="A64" s="29"/>
      <c r="B64" s="131" t="s">
        <v>29</v>
      </c>
      <c r="C64" s="136" t="s">
        <v>9</v>
      </c>
      <c r="D64" s="145" t="s">
        <v>9</v>
      </c>
      <c r="E64" s="74">
        <f>E65+E68</f>
        <v>0</v>
      </c>
      <c r="F64" s="74">
        <f t="shared" ref="F64:M64" si="9">F65+F68</f>
        <v>0</v>
      </c>
      <c r="G64" s="74">
        <f t="shared" si="9"/>
        <v>0</v>
      </c>
      <c r="H64" s="75">
        <f t="shared" si="9"/>
        <v>0</v>
      </c>
      <c r="I64" s="74">
        <f t="shared" si="9"/>
        <v>0</v>
      </c>
      <c r="J64" s="76">
        <f t="shared" si="9"/>
        <v>0</v>
      </c>
      <c r="K64" s="74">
        <f t="shared" si="9"/>
        <v>0</v>
      </c>
      <c r="L64" s="74">
        <f t="shared" si="9"/>
        <v>0</v>
      </c>
      <c r="M64" s="74">
        <f t="shared" si="9"/>
        <v>0</v>
      </c>
      <c r="N64" s="141" t="s">
        <v>9</v>
      </c>
      <c r="O64" s="91" t="s">
        <v>9</v>
      </c>
    </row>
    <row r="65" spans="1:15" s="14" customFormat="1" x14ac:dyDescent="0.25">
      <c r="A65" s="29"/>
      <c r="B65" s="135" t="s">
        <v>96</v>
      </c>
      <c r="C65" s="136" t="s">
        <v>9</v>
      </c>
      <c r="D65" s="132" t="s">
        <v>9</v>
      </c>
      <c r="E65" s="82">
        <f>SUM(E66:E67)</f>
        <v>0</v>
      </c>
      <c r="F65" s="82">
        <f t="shared" ref="F65:M65" si="10">SUM(F66:F67)</f>
        <v>0</v>
      </c>
      <c r="G65" s="82">
        <f t="shared" si="10"/>
        <v>0</v>
      </c>
      <c r="H65" s="83">
        <f t="shared" si="10"/>
        <v>0</v>
      </c>
      <c r="I65" s="82">
        <f t="shared" si="10"/>
        <v>0</v>
      </c>
      <c r="J65" s="84">
        <f t="shared" si="10"/>
        <v>0</v>
      </c>
      <c r="K65" s="82">
        <f t="shared" si="10"/>
        <v>0</v>
      </c>
      <c r="L65" s="82">
        <f t="shared" si="10"/>
        <v>0</v>
      </c>
      <c r="M65" s="82">
        <f t="shared" si="10"/>
        <v>0</v>
      </c>
      <c r="N65" s="137" t="s">
        <v>9</v>
      </c>
      <c r="O65" s="91" t="s">
        <v>9</v>
      </c>
    </row>
    <row r="66" spans="1:15" s="14" customFormat="1" x14ac:dyDescent="0.25">
      <c r="A66" s="29"/>
      <c r="B66" s="151" t="s">
        <v>97</v>
      </c>
      <c r="C66" s="136" t="s">
        <v>9</v>
      </c>
      <c r="D66" s="136" t="s">
        <v>9</v>
      </c>
      <c r="E66" s="61">
        <v>0</v>
      </c>
      <c r="F66" s="60">
        <v>0</v>
      </c>
      <c r="G66" s="60">
        <v>0</v>
      </c>
      <c r="H66" s="61">
        <v>0</v>
      </c>
      <c r="I66" s="60">
        <v>0</v>
      </c>
      <c r="J66" s="62">
        <v>0</v>
      </c>
      <c r="K66" s="60">
        <v>0</v>
      </c>
      <c r="L66" s="60">
        <v>0</v>
      </c>
      <c r="M66" s="62">
        <v>0</v>
      </c>
      <c r="N66" s="143" t="s">
        <v>9</v>
      </c>
      <c r="O66" s="91" t="s">
        <v>9</v>
      </c>
    </row>
    <row r="67" spans="1:15" s="14" customFormat="1" x14ac:dyDescent="0.25">
      <c r="A67" s="29"/>
      <c r="B67" s="151" t="s">
        <v>98</v>
      </c>
      <c r="C67" s="136" t="s">
        <v>9</v>
      </c>
      <c r="D67" s="136" t="s">
        <v>9</v>
      </c>
      <c r="E67" s="75">
        <v>0</v>
      </c>
      <c r="F67" s="74">
        <v>0</v>
      </c>
      <c r="G67" s="74">
        <v>0</v>
      </c>
      <c r="H67" s="75">
        <v>0</v>
      </c>
      <c r="I67" s="74">
        <v>0</v>
      </c>
      <c r="J67" s="76">
        <v>0</v>
      </c>
      <c r="K67" s="74">
        <v>0</v>
      </c>
      <c r="L67" s="74">
        <v>0</v>
      </c>
      <c r="M67" s="76">
        <v>0</v>
      </c>
      <c r="N67" s="143" t="s">
        <v>9</v>
      </c>
      <c r="O67" s="91" t="s">
        <v>9</v>
      </c>
    </row>
    <row r="68" spans="1:15" s="14" customFormat="1" x14ac:dyDescent="0.25">
      <c r="A68" s="29"/>
      <c r="B68" s="135" t="s">
        <v>99</v>
      </c>
      <c r="C68" s="136" t="s">
        <v>9</v>
      </c>
      <c r="D68" s="136" t="s">
        <v>9</v>
      </c>
      <c r="E68" s="67">
        <f>SUM(E69:E70)</f>
        <v>0</v>
      </c>
      <c r="F68" s="67">
        <f t="shared" ref="F68:M68" si="11">SUM(F69:F70)</f>
        <v>0</v>
      </c>
      <c r="G68" s="67">
        <f t="shared" si="11"/>
        <v>0</v>
      </c>
      <c r="H68" s="68">
        <f t="shared" si="11"/>
        <v>0</v>
      </c>
      <c r="I68" s="67">
        <f t="shared" si="11"/>
        <v>0</v>
      </c>
      <c r="J68" s="69">
        <f t="shared" si="11"/>
        <v>0</v>
      </c>
      <c r="K68" s="67">
        <f t="shared" si="11"/>
        <v>0</v>
      </c>
      <c r="L68" s="67">
        <f t="shared" si="11"/>
        <v>0</v>
      </c>
      <c r="M68" s="67">
        <f t="shared" si="11"/>
        <v>0</v>
      </c>
      <c r="N68" s="143" t="s">
        <v>9</v>
      </c>
      <c r="O68" s="91" t="s">
        <v>9</v>
      </c>
    </row>
    <row r="69" spans="1:15" s="14" customFormat="1" x14ac:dyDescent="0.25">
      <c r="A69" s="29"/>
      <c r="B69" s="151" t="s">
        <v>97</v>
      </c>
      <c r="C69" s="136" t="s">
        <v>9</v>
      </c>
      <c r="D69" s="136" t="s">
        <v>9</v>
      </c>
      <c r="E69" s="61">
        <v>0</v>
      </c>
      <c r="F69" s="60">
        <v>0</v>
      </c>
      <c r="G69" s="60">
        <v>0</v>
      </c>
      <c r="H69" s="61">
        <v>0</v>
      </c>
      <c r="I69" s="60">
        <v>0</v>
      </c>
      <c r="J69" s="62">
        <v>0</v>
      </c>
      <c r="K69" s="60">
        <v>0</v>
      </c>
      <c r="L69" s="60">
        <v>0</v>
      </c>
      <c r="M69" s="62">
        <v>0</v>
      </c>
      <c r="N69" s="143" t="s">
        <v>9</v>
      </c>
      <c r="O69" s="91" t="s">
        <v>9</v>
      </c>
    </row>
    <row r="70" spans="1:15" s="14" customFormat="1" x14ac:dyDescent="0.25">
      <c r="A70" s="29"/>
      <c r="B70" s="151" t="s">
        <v>98</v>
      </c>
      <c r="C70" s="136" t="s">
        <v>9</v>
      </c>
      <c r="D70" s="136" t="s">
        <v>9</v>
      </c>
      <c r="E70" s="75">
        <v>0</v>
      </c>
      <c r="F70" s="74">
        <v>0</v>
      </c>
      <c r="G70" s="74">
        <v>0</v>
      </c>
      <c r="H70" s="75">
        <v>0</v>
      </c>
      <c r="I70" s="74">
        <v>0</v>
      </c>
      <c r="J70" s="76">
        <v>0</v>
      </c>
      <c r="K70" s="74">
        <v>0</v>
      </c>
      <c r="L70" s="74">
        <v>0</v>
      </c>
      <c r="M70" s="76">
        <v>0</v>
      </c>
      <c r="N70" s="143" t="s">
        <v>9</v>
      </c>
      <c r="O70" s="91" t="s">
        <v>9</v>
      </c>
    </row>
    <row r="71" spans="1:15" s="14" customFormat="1" ht="5.0999999999999996" customHeight="1" x14ac:dyDescent="0.25">
      <c r="A71" s="29"/>
      <c r="B71" s="151"/>
      <c r="C71" s="136" t="s">
        <v>9</v>
      </c>
      <c r="D71" s="138" t="s">
        <v>9</v>
      </c>
      <c r="E71" s="99"/>
      <c r="F71" s="99"/>
      <c r="G71" s="99"/>
      <c r="H71" s="100"/>
      <c r="I71" s="99"/>
      <c r="J71" s="101"/>
      <c r="K71" s="99"/>
      <c r="L71" s="99"/>
      <c r="M71" s="99"/>
      <c r="N71" s="139" t="s">
        <v>9</v>
      </c>
      <c r="O71" s="91" t="s">
        <v>9</v>
      </c>
    </row>
    <row r="72" spans="1:15" s="14" customFormat="1" x14ac:dyDescent="0.2">
      <c r="A72" s="23"/>
      <c r="B72" s="131" t="s">
        <v>100</v>
      </c>
      <c r="C72" s="136" t="s">
        <v>9</v>
      </c>
      <c r="D72" s="140" t="s">
        <v>9</v>
      </c>
      <c r="E72" s="67">
        <v>480</v>
      </c>
      <c r="F72" s="67">
        <v>105</v>
      </c>
      <c r="G72" s="67">
        <v>529</v>
      </c>
      <c r="H72" s="68">
        <v>118</v>
      </c>
      <c r="I72" s="67">
        <v>118</v>
      </c>
      <c r="J72" s="69">
        <v>120</v>
      </c>
      <c r="K72" s="67">
        <v>254</v>
      </c>
      <c r="L72" s="67">
        <v>268</v>
      </c>
      <c r="M72" s="67">
        <v>282</v>
      </c>
      <c r="N72" s="141" t="s">
        <v>9</v>
      </c>
      <c r="O72" s="91" t="s">
        <v>9</v>
      </c>
    </row>
    <row r="73" spans="1:15" s="14" customFormat="1" x14ac:dyDescent="0.2">
      <c r="A73" s="23"/>
      <c r="B73" s="131" t="s">
        <v>101</v>
      </c>
      <c r="C73" s="136" t="s">
        <v>9</v>
      </c>
      <c r="D73" s="140" t="s">
        <v>9</v>
      </c>
      <c r="E73" s="67">
        <f>SUM(E74:E75)</f>
        <v>1094</v>
      </c>
      <c r="F73" s="67">
        <f t="shared" ref="F73:M73" si="12">SUM(F74:F75)</f>
        <v>1367</v>
      </c>
      <c r="G73" s="67">
        <f t="shared" si="12"/>
        <v>1210</v>
      </c>
      <c r="H73" s="68">
        <f t="shared" si="12"/>
        <v>1523</v>
      </c>
      <c r="I73" s="67">
        <f t="shared" si="12"/>
        <v>1807</v>
      </c>
      <c r="J73" s="69">
        <f t="shared" si="12"/>
        <v>1889</v>
      </c>
      <c r="K73" s="67">
        <f t="shared" si="12"/>
        <v>1933</v>
      </c>
      <c r="L73" s="67">
        <f t="shared" si="12"/>
        <v>1856</v>
      </c>
      <c r="M73" s="67">
        <f t="shared" si="12"/>
        <v>1954</v>
      </c>
      <c r="N73" s="141" t="s">
        <v>9</v>
      </c>
      <c r="O73" s="91" t="s">
        <v>9</v>
      </c>
    </row>
    <row r="74" spans="1:15" s="14" customFormat="1" x14ac:dyDescent="0.2">
      <c r="A74" s="23"/>
      <c r="B74" s="135" t="s">
        <v>102</v>
      </c>
      <c r="C74" s="136" t="s">
        <v>9</v>
      </c>
      <c r="D74" s="132" t="s">
        <v>9</v>
      </c>
      <c r="E74" s="60">
        <v>0</v>
      </c>
      <c r="F74" s="60">
        <v>0</v>
      </c>
      <c r="G74" s="60">
        <v>0</v>
      </c>
      <c r="H74" s="61">
        <v>0</v>
      </c>
      <c r="I74" s="60">
        <v>0</v>
      </c>
      <c r="J74" s="62">
        <v>0</v>
      </c>
      <c r="K74" s="60">
        <v>0</v>
      </c>
      <c r="L74" s="60">
        <v>0</v>
      </c>
      <c r="M74" s="60">
        <v>0</v>
      </c>
      <c r="N74" s="137" t="s">
        <v>9</v>
      </c>
      <c r="O74" s="91" t="s">
        <v>9</v>
      </c>
    </row>
    <row r="75" spans="1:15" s="14" customFormat="1" x14ac:dyDescent="0.2">
      <c r="A75" s="23"/>
      <c r="B75" s="135" t="s">
        <v>103</v>
      </c>
      <c r="C75" s="136" t="s">
        <v>9</v>
      </c>
      <c r="D75" s="138" t="s">
        <v>9</v>
      </c>
      <c r="E75" s="74">
        <v>1094</v>
      </c>
      <c r="F75" s="74">
        <v>1367</v>
      </c>
      <c r="G75" s="74">
        <v>1210</v>
      </c>
      <c r="H75" s="75">
        <v>1523</v>
      </c>
      <c r="I75" s="74">
        <v>1807</v>
      </c>
      <c r="J75" s="76">
        <v>1889</v>
      </c>
      <c r="K75" s="74">
        <v>1933</v>
      </c>
      <c r="L75" s="74">
        <v>1856</v>
      </c>
      <c r="M75" s="74">
        <v>1954</v>
      </c>
      <c r="N75" s="139" t="s">
        <v>9</v>
      </c>
      <c r="O75" s="91" t="s">
        <v>9</v>
      </c>
    </row>
    <row r="76" spans="1:15" s="14" customFormat="1" ht="5.25" customHeight="1" x14ac:dyDescent="0.2">
      <c r="A76" s="23"/>
      <c r="B76" s="144" t="s">
        <v>9</v>
      </c>
      <c r="C76" s="138" t="s">
        <v>9</v>
      </c>
      <c r="D76" s="145" t="s">
        <v>9</v>
      </c>
      <c r="E76" s="99"/>
      <c r="F76" s="99"/>
      <c r="G76" s="99"/>
      <c r="H76" s="100"/>
      <c r="I76" s="99"/>
      <c r="J76" s="101"/>
      <c r="K76" s="99"/>
      <c r="L76" s="99"/>
      <c r="M76" s="99"/>
      <c r="N76" s="146" t="s">
        <v>9</v>
      </c>
      <c r="O76" s="97" t="s">
        <v>9</v>
      </c>
    </row>
    <row r="77" spans="1:15" s="56" customFormat="1" x14ac:dyDescent="0.25">
      <c r="A77" s="49"/>
      <c r="B77" s="147" t="s">
        <v>104</v>
      </c>
      <c r="C77" s="148" t="s">
        <v>9</v>
      </c>
      <c r="D77" s="149" t="s">
        <v>9</v>
      </c>
      <c r="E77" s="52">
        <f>E78+E81+E84+E85+E86+E87+E88</f>
        <v>2365</v>
      </c>
      <c r="F77" s="52">
        <f t="shared" ref="F77:M77" si="13">F78+F81+F84+F85+F86+F87+F88</f>
        <v>39638</v>
      </c>
      <c r="G77" s="52">
        <f t="shared" si="13"/>
        <v>34966</v>
      </c>
      <c r="H77" s="53">
        <f t="shared" si="13"/>
        <v>1881</v>
      </c>
      <c r="I77" s="52">
        <f t="shared" si="13"/>
        <v>2567</v>
      </c>
      <c r="J77" s="54">
        <f t="shared" si="13"/>
        <v>2631</v>
      </c>
      <c r="K77" s="52">
        <f t="shared" si="13"/>
        <v>1451</v>
      </c>
      <c r="L77" s="52">
        <f t="shared" si="13"/>
        <v>511</v>
      </c>
      <c r="M77" s="52">
        <f t="shared" si="13"/>
        <v>536</v>
      </c>
      <c r="N77" s="130" t="s">
        <v>9</v>
      </c>
      <c r="O77" s="55" t="s">
        <v>9</v>
      </c>
    </row>
    <row r="78" spans="1:15" s="14" customFormat="1" x14ac:dyDescent="0.2">
      <c r="A78" s="23"/>
      <c r="B78" s="131" t="s">
        <v>105</v>
      </c>
      <c r="C78" s="132" t="s">
        <v>9</v>
      </c>
      <c r="D78" s="133" t="s">
        <v>9</v>
      </c>
      <c r="E78" s="82">
        <f>SUM(E79:E80)</f>
        <v>0</v>
      </c>
      <c r="F78" s="82">
        <f t="shared" ref="F78:M78" si="14">SUM(F79:F80)</f>
        <v>38498</v>
      </c>
      <c r="G78" s="82">
        <f t="shared" si="14"/>
        <v>32099</v>
      </c>
      <c r="H78" s="83">
        <f t="shared" si="14"/>
        <v>0</v>
      </c>
      <c r="I78" s="82">
        <f t="shared" si="14"/>
        <v>0</v>
      </c>
      <c r="J78" s="84">
        <f t="shared" si="14"/>
        <v>0</v>
      </c>
      <c r="K78" s="82">
        <f t="shared" si="14"/>
        <v>0</v>
      </c>
      <c r="L78" s="82">
        <f t="shared" si="14"/>
        <v>0</v>
      </c>
      <c r="M78" s="82">
        <f t="shared" si="14"/>
        <v>0</v>
      </c>
      <c r="N78" s="134" t="s">
        <v>9</v>
      </c>
      <c r="O78" s="90" t="s">
        <v>9</v>
      </c>
    </row>
    <row r="79" spans="1:15" s="14" customFormat="1" x14ac:dyDescent="0.2">
      <c r="A79" s="23"/>
      <c r="B79" s="135" t="s">
        <v>106</v>
      </c>
      <c r="C79" s="136" t="s">
        <v>9</v>
      </c>
      <c r="D79" s="132" t="s">
        <v>9</v>
      </c>
      <c r="E79" s="60">
        <v>0</v>
      </c>
      <c r="F79" s="60">
        <v>38498</v>
      </c>
      <c r="G79" s="60">
        <v>32099</v>
      </c>
      <c r="H79" s="61">
        <v>0</v>
      </c>
      <c r="I79" s="60">
        <v>0</v>
      </c>
      <c r="J79" s="62">
        <v>0</v>
      </c>
      <c r="K79" s="60">
        <v>0</v>
      </c>
      <c r="L79" s="60">
        <v>0</v>
      </c>
      <c r="M79" s="60">
        <v>0</v>
      </c>
      <c r="N79" s="137" t="s">
        <v>9</v>
      </c>
      <c r="O79" s="91" t="s">
        <v>9</v>
      </c>
    </row>
    <row r="80" spans="1:15" s="14" customFormat="1" x14ac:dyDescent="0.2">
      <c r="A80" s="23"/>
      <c r="B80" s="135" t="s">
        <v>107</v>
      </c>
      <c r="C80" s="136" t="s">
        <v>9</v>
      </c>
      <c r="D80" s="138" t="s">
        <v>9</v>
      </c>
      <c r="E80" s="74">
        <v>0</v>
      </c>
      <c r="F80" s="74">
        <v>0</v>
      </c>
      <c r="G80" s="74">
        <v>0</v>
      </c>
      <c r="H80" s="75">
        <v>0</v>
      </c>
      <c r="I80" s="74">
        <v>0</v>
      </c>
      <c r="J80" s="76">
        <v>0</v>
      </c>
      <c r="K80" s="74">
        <v>0</v>
      </c>
      <c r="L80" s="74">
        <v>0</v>
      </c>
      <c r="M80" s="74">
        <v>0</v>
      </c>
      <c r="N80" s="139" t="s">
        <v>9</v>
      </c>
      <c r="O80" s="91" t="s">
        <v>9</v>
      </c>
    </row>
    <row r="81" spans="1:15" s="14" customFormat="1" x14ac:dyDescent="0.2">
      <c r="A81" s="23"/>
      <c r="B81" s="131" t="s">
        <v>108</v>
      </c>
      <c r="C81" s="136" t="s">
        <v>9</v>
      </c>
      <c r="D81" s="140" t="s">
        <v>9</v>
      </c>
      <c r="E81" s="67">
        <f>SUM(E82:E83)</f>
        <v>2349</v>
      </c>
      <c r="F81" s="67">
        <f t="shared" ref="F81:M81" si="15">SUM(F82:F83)</f>
        <v>1118</v>
      </c>
      <c r="G81" s="67">
        <f t="shared" si="15"/>
        <v>2544</v>
      </c>
      <c r="H81" s="68">
        <f t="shared" si="15"/>
        <v>1857</v>
      </c>
      <c r="I81" s="67">
        <f t="shared" si="15"/>
        <v>2441</v>
      </c>
      <c r="J81" s="69">
        <f t="shared" si="15"/>
        <v>2138</v>
      </c>
      <c r="K81" s="67">
        <f t="shared" si="15"/>
        <v>1434</v>
      </c>
      <c r="L81" s="67">
        <f t="shared" si="15"/>
        <v>493</v>
      </c>
      <c r="M81" s="67">
        <f t="shared" si="15"/>
        <v>517</v>
      </c>
      <c r="N81" s="141" t="s">
        <v>9</v>
      </c>
      <c r="O81" s="91" t="s">
        <v>9</v>
      </c>
    </row>
    <row r="82" spans="1:15" s="14" customFormat="1" x14ac:dyDescent="0.2">
      <c r="A82" s="23"/>
      <c r="B82" s="135" t="s">
        <v>109</v>
      </c>
      <c r="C82" s="136" t="s">
        <v>9</v>
      </c>
      <c r="D82" s="132" t="s">
        <v>9</v>
      </c>
      <c r="E82" s="60">
        <v>0</v>
      </c>
      <c r="F82" s="60">
        <v>0</v>
      </c>
      <c r="G82" s="60">
        <v>0</v>
      </c>
      <c r="H82" s="61">
        <v>0</v>
      </c>
      <c r="I82" s="60">
        <v>0</v>
      </c>
      <c r="J82" s="62">
        <v>0</v>
      </c>
      <c r="K82" s="60">
        <v>0</v>
      </c>
      <c r="L82" s="60">
        <v>0</v>
      </c>
      <c r="M82" s="60">
        <v>0</v>
      </c>
      <c r="N82" s="137" t="s">
        <v>9</v>
      </c>
      <c r="O82" s="91" t="s">
        <v>9</v>
      </c>
    </row>
    <row r="83" spans="1:15" s="14" customFormat="1" x14ac:dyDescent="0.2">
      <c r="A83" s="23"/>
      <c r="B83" s="135" t="s">
        <v>110</v>
      </c>
      <c r="C83" s="136" t="s">
        <v>9</v>
      </c>
      <c r="D83" s="138" t="s">
        <v>9</v>
      </c>
      <c r="E83" s="74">
        <v>2349</v>
      </c>
      <c r="F83" s="74">
        <v>1118</v>
      </c>
      <c r="G83" s="74">
        <v>2544</v>
      </c>
      <c r="H83" s="75">
        <v>1857</v>
      </c>
      <c r="I83" s="74">
        <v>2441</v>
      </c>
      <c r="J83" s="76">
        <v>2138</v>
      </c>
      <c r="K83" s="74">
        <v>1434</v>
      </c>
      <c r="L83" s="74">
        <v>493</v>
      </c>
      <c r="M83" s="74">
        <v>517</v>
      </c>
      <c r="N83" s="139" t="s">
        <v>9</v>
      </c>
      <c r="O83" s="91" t="s">
        <v>9</v>
      </c>
    </row>
    <row r="84" spans="1:15" s="14" customFormat="1" x14ac:dyDescent="0.2">
      <c r="A84" s="23"/>
      <c r="B84" s="131" t="s">
        <v>111</v>
      </c>
      <c r="C84" s="136" t="s">
        <v>9</v>
      </c>
      <c r="D84" s="140" t="s">
        <v>9</v>
      </c>
      <c r="E84" s="67">
        <v>0</v>
      </c>
      <c r="F84" s="67">
        <v>0</v>
      </c>
      <c r="G84" s="67">
        <v>0</v>
      </c>
      <c r="H84" s="68">
        <v>0</v>
      </c>
      <c r="I84" s="67">
        <v>0</v>
      </c>
      <c r="J84" s="69">
        <v>0</v>
      </c>
      <c r="K84" s="67">
        <v>0</v>
      </c>
      <c r="L84" s="67">
        <v>0</v>
      </c>
      <c r="M84" s="67">
        <v>0</v>
      </c>
      <c r="N84" s="141" t="s">
        <v>9</v>
      </c>
      <c r="O84" s="91" t="s">
        <v>9</v>
      </c>
    </row>
    <row r="85" spans="1:15" s="14" customFormat="1" x14ac:dyDescent="0.2">
      <c r="A85" s="23"/>
      <c r="B85" s="131" t="s">
        <v>112</v>
      </c>
      <c r="C85" s="136" t="s">
        <v>9</v>
      </c>
      <c r="D85" s="140" t="s">
        <v>9</v>
      </c>
      <c r="E85" s="67">
        <v>0</v>
      </c>
      <c r="F85" s="67">
        <v>0</v>
      </c>
      <c r="G85" s="67">
        <v>0</v>
      </c>
      <c r="H85" s="68">
        <v>0</v>
      </c>
      <c r="I85" s="67">
        <v>0</v>
      </c>
      <c r="J85" s="69">
        <v>0</v>
      </c>
      <c r="K85" s="67">
        <v>0</v>
      </c>
      <c r="L85" s="67">
        <v>0</v>
      </c>
      <c r="M85" s="67">
        <v>0</v>
      </c>
      <c r="N85" s="141" t="s">
        <v>9</v>
      </c>
      <c r="O85" s="91" t="s">
        <v>9</v>
      </c>
    </row>
    <row r="86" spans="1:15" s="14" customFormat="1" x14ac:dyDescent="0.2">
      <c r="A86" s="23"/>
      <c r="B86" s="131" t="s">
        <v>113</v>
      </c>
      <c r="C86" s="136" t="s">
        <v>9</v>
      </c>
      <c r="D86" s="140" t="s">
        <v>9</v>
      </c>
      <c r="E86" s="67">
        <v>0</v>
      </c>
      <c r="F86" s="67">
        <v>0</v>
      </c>
      <c r="G86" s="67">
        <v>0</v>
      </c>
      <c r="H86" s="68">
        <v>0</v>
      </c>
      <c r="I86" s="67">
        <v>0</v>
      </c>
      <c r="J86" s="69">
        <v>0</v>
      </c>
      <c r="K86" s="67">
        <v>0</v>
      </c>
      <c r="L86" s="67">
        <v>0</v>
      </c>
      <c r="M86" s="67">
        <v>0</v>
      </c>
      <c r="N86" s="141" t="s">
        <v>9</v>
      </c>
      <c r="O86" s="91" t="s">
        <v>9</v>
      </c>
    </row>
    <row r="87" spans="1:15" s="14" customFormat="1" x14ac:dyDescent="0.2">
      <c r="A87" s="23"/>
      <c r="B87" s="131" t="s">
        <v>37</v>
      </c>
      <c r="C87" s="136" t="s">
        <v>9</v>
      </c>
      <c r="D87" s="140" t="s">
        <v>9</v>
      </c>
      <c r="E87" s="67">
        <v>0</v>
      </c>
      <c r="F87" s="67">
        <v>0</v>
      </c>
      <c r="G87" s="67">
        <v>0</v>
      </c>
      <c r="H87" s="68">
        <v>0</v>
      </c>
      <c r="I87" s="67">
        <v>0</v>
      </c>
      <c r="J87" s="69">
        <v>0</v>
      </c>
      <c r="K87" s="67">
        <v>0</v>
      </c>
      <c r="L87" s="67">
        <v>0</v>
      </c>
      <c r="M87" s="67">
        <v>0</v>
      </c>
      <c r="N87" s="141" t="s">
        <v>9</v>
      </c>
      <c r="O87" s="91" t="s">
        <v>9</v>
      </c>
    </row>
    <row r="88" spans="1:15" s="14" customFormat="1" x14ac:dyDescent="0.2">
      <c r="A88" s="23"/>
      <c r="B88" s="131" t="s">
        <v>114</v>
      </c>
      <c r="C88" s="136" t="s">
        <v>9</v>
      </c>
      <c r="D88" s="145" t="s">
        <v>9</v>
      </c>
      <c r="E88" s="67">
        <v>16</v>
      </c>
      <c r="F88" s="67">
        <v>22</v>
      </c>
      <c r="G88" s="67">
        <v>323</v>
      </c>
      <c r="H88" s="68">
        <v>24</v>
      </c>
      <c r="I88" s="67">
        <v>126</v>
      </c>
      <c r="J88" s="69">
        <v>493</v>
      </c>
      <c r="K88" s="67">
        <v>17</v>
      </c>
      <c r="L88" s="67">
        <v>18</v>
      </c>
      <c r="M88" s="67">
        <v>19</v>
      </c>
      <c r="N88" s="141" t="s">
        <v>9</v>
      </c>
      <c r="O88" s="91" t="s">
        <v>9</v>
      </c>
    </row>
    <row r="89" spans="1:15" s="14" customFormat="1" ht="5.25" customHeight="1" x14ac:dyDescent="0.25">
      <c r="A89" s="29"/>
      <c r="B89" s="144" t="s">
        <v>9</v>
      </c>
      <c r="C89" s="133" t="s">
        <v>9</v>
      </c>
      <c r="D89" s="133" t="s">
        <v>9</v>
      </c>
      <c r="E89" s="155"/>
      <c r="F89" s="155"/>
      <c r="G89" s="155"/>
      <c r="H89" s="156"/>
      <c r="I89" s="155"/>
      <c r="J89" s="157"/>
      <c r="K89" s="155"/>
      <c r="L89" s="155"/>
      <c r="M89" s="155"/>
      <c r="N89" s="134" t="s">
        <v>9</v>
      </c>
      <c r="O89" s="102" t="s">
        <v>9</v>
      </c>
    </row>
    <row r="90" spans="1:15" s="14" customFormat="1" x14ac:dyDescent="0.2">
      <c r="A90" s="23"/>
      <c r="B90" s="147" t="s">
        <v>115</v>
      </c>
      <c r="C90" s="140" t="s">
        <v>9</v>
      </c>
      <c r="D90" s="140" t="s">
        <v>9</v>
      </c>
      <c r="E90" s="52">
        <v>6</v>
      </c>
      <c r="F90" s="52">
        <v>49</v>
      </c>
      <c r="G90" s="52">
        <v>73</v>
      </c>
      <c r="H90" s="53">
        <v>0</v>
      </c>
      <c r="I90" s="52">
        <v>0</v>
      </c>
      <c r="J90" s="54">
        <v>0</v>
      </c>
      <c r="K90" s="52">
        <v>0</v>
      </c>
      <c r="L90" s="52">
        <v>0</v>
      </c>
      <c r="M90" s="52">
        <v>0</v>
      </c>
      <c r="N90" s="141" t="s">
        <v>9</v>
      </c>
      <c r="O90" s="103" t="s">
        <v>9</v>
      </c>
    </row>
    <row r="91" spans="1:15" s="14" customFormat="1" ht="5.25" customHeight="1" x14ac:dyDescent="0.2">
      <c r="A91" s="23"/>
      <c r="B91" s="144" t="s">
        <v>9</v>
      </c>
      <c r="C91" s="144" t="s">
        <v>9</v>
      </c>
      <c r="D91" s="144" t="s">
        <v>9</v>
      </c>
      <c r="E91" s="158"/>
      <c r="F91" s="158"/>
      <c r="G91" s="158"/>
      <c r="H91" s="159"/>
      <c r="I91" s="158"/>
      <c r="J91" s="160"/>
      <c r="K91" s="158"/>
      <c r="L91" s="158"/>
      <c r="M91" s="158"/>
      <c r="N91" s="141" t="s">
        <v>9</v>
      </c>
      <c r="O91" s="125" t="s">
        <v>9</v>
      </c>
    </row>
    <row r="92" spans="1:15" s="14" customFormat="1" x14ac:dyDescent="0.25">
      <c r="A92" s="37"/>
      <c r="B92" s="38" t="s">
        <v>116</v>
      </c>
      <c r="C92" s="161" t="s">
        <v>9</v>
      </c>
      <c r="D92" s="161" t="s">
        <v>9</v>
      </c>
      <c r="E92" s="39">
        <f>E4+E51+E77+E90</f>
        <v>150134</v>
      </c>
      <c r="F92" s="39">
        <f t="shared" ref="F92:M92" si="16">F4+F51+F77+F90</f>
        <v>195588</v>
      </c>
      <c r="G92" s="39">
        <f t="shared" si="16"/>
        <v>205885</v>
      </c>
      <c r="H92" s="40">
        <f t="shared" si="16"/>
        <v>173698</v>
      </c>
      <c r="I92" s="39">
        <f t="shared" si="16"/>
        <v>192949</v>
      </c>
      <c r="J92" s="41">
        <f t="shared" si="16"/>
        <v>192949</v>
      </c>
      <c r="K92" s="39">
        <f t="shared" si="16"/>
        <v>176209</v>
      </c>
      <c r="L92" s="39">
        <f t="shared" si="16"/>
        <v>183580</v>
      </c>
      <c r="M92" s="39">
        <f t="shared" si="16"/>
        <v>191322</v>
      </c>
      <c r="N92" s="162" t="s">
        <v>9</v>
      </c>
      <c r="O92" s="124" t="s">
        <v>9</v>
      </c>
    </row>
    <row r="93" spans="1:15" s="14" customFormat="1" x14ac:dyDescent="0.2">
      <c r="C93" s="125"/>
      <c r="D93" s="125"/>
      <c r="N93" s="125"/>
      <c r="O93" s="125"/>
    </row>
    <row r="94" spans="1:15" s="14" customFormat="1" x14ac:dyDescent="0.2">
      <c r="C94" s="125"/>
      <c r="D94" s="125"/>
      <c r="N94" s="125"/>
      <c r="O94" s="125"/>
    </row>
    <row r="95" spans="1:15" s="14" customFormat="1" x14ac:dyDescent="0.2">
      <c r="C95" s="125"/>
      <c r="D95" s="125"/>
      <c r="N95" s="125"/>
      <c r="O95" s="125"/>
    </row>
    <row r="96" spans="1:15" s="14" customFormat="1" x14ac:dyDescent="0.2">
      <c r="C96" s="125"/>
      <c r="D96" s="125"/>
      <c r="N96" s="125"/>
      <c r="O96" s="125"/>
    </row>
    <row r="97" spans="3:15" s="14" customFormat="1" x14ac:dyDescent="0.2">
      <c r="C97" s="125"/>
      <c r="D97" s="125"/>
      <c r="N97" s="125"/>
      <c r="O97" s="125"/>
    </row>
    <row r="98" spans="3:15" s="14" customFormat="1" x14ac:dyDescent="0.2">
      <c r="C98" s="125"/>
      <c r="D98" s="125"/>
      <c r="N98" s="125"/>
      <c r="O98" s="125"/>
    </row>
    <row r="99" spans="3:15" s="14" customFormat="1" x14ac:dyDescent="0.2">
      <c r="C99" s="125"/>
      <c r="D99" s="125"/>
      <c r="N99" s="125"/>
      <c r="O99" s="125"/>
    </row>
    <row r="100" spans="3:15" s="14" customFormat="1" x14ac:dyDescent="0.2">
      <c r="C100" s="125"/>
      <c r="D100" s="125"/>
      <c r="N100" s="125"/>
      <c r="O100" s="125"/>
    </row>
    <row r="101" spans="3:15" s="14" customFormat="1" x14ac:dyDescent="0.2">
      <c r="C101" s="125" t="s">
        <v>9</v>
      </c>
      <c r="D101" s="125" t="s">
        <v>9</v>
      </c>
      <c r="N101" s="125" t="s">
        <v>9</v>
      </c>
      <c r="O101" s="125" t="s">
        <v>9</v>
      </c>
    </row>
    <row r="102" spans="3:15" s="14" customFormat="1" x14ac:dyDescent="0.2">
      <c r="C102" s="125" t="s">
        <v>9</v>
      </c>
      <c r="D102" s="125" t="s">
        <v>9</v>
      </c>
      <c r="N102" s="125" t="s">
        <v>9</v>
      </c>
      <c r="O102" s="125" t="s">
        <v>9</v>
      </c>
    </row>
    <row r="103" spans="3:15" s="14" customFormat="1" x14ac:dyDescent="0.2">
      <c r="C103" s="125" t="s">
        <v>9</v>
      </c>
      <c r="D103" s="125" t="s">
        <v>9</v>
      </c>
      <c r="N103" s="125" t="s">
        <v>9</v>
      </c>
      <c r="O103" s="125" t="s">
        <v>9</v>
      </c>
    </row>
    <row r="104" spans="3:15" s="14" customFormat="1" x14ac:dyDescent="0.2">
      <c r="C104" s="125" t="s">
        <v>9</v>
      </c>
      <c r="D104" s="125" t="s">
        <v>9</v>
      </c>
      <c r="N104" s="125" t="s">
        <v>9</v>
      </c>
      <c r="O104" s="125" t="s">
        <v>9</v>
      </c>
    </row>
    <row r="105" spans="3:15" s="14" customFormat="1" x14ac:dyDescent="0.2">
      <c r="C105" s="125" t="s">
        <v>9</v>
      </c>
      <c r="D105" s="125" t="s">
        <v>9</v>
      </c>
      <c r="N105" s="125" t="s">
        <v>9</v>
      </c>
      <c r="O105" s="125" t="s">
        <v>9</v>
      </c>
    </row>
    <row r="106" spans="3:15" s="14" customFormat="1" x14ac:dyDescent="0.2">
      <c r="C106" s="125" t="s">
        <v>9</v>
      </c>
      <c r="D106" s="125" t="s">
        <v>9</v>
      </c>
      <c r="N106" s="125" t="s">
        <v>9</v>
      </c>
      <c r="O106" s="125" t="s">
        <v>9</v>
      </c>
    </row>
    <row r="107" spans="3:15" s="14" customFormat="1" x14ac:dyDescent="0.2">
      <c r="C107" s="125" t="s">
        <v>9</v>
      </c>
      <c r="D107" s="125" t="s">
        <v>9</v>
      </c>
      <c r="N107" s="125" t="s">
        <v>9</v>
      </c>
      <c r="O107" s="125" t="s">
        <v>9</v>
      </c>
    </row>
    <row r="108" spans="3:15" s="14" customFormat="1" x14ac:dyDescent="0.2">
      <c r="C108" s="125" t="s">
        <v>9</v>
      </c>
      <c r="D108" s="125" t="s">
        <v>9</v>
      </c>
      <c r="N108" s="125" t="s">
        <v>9</v>
      </c>
      <c r="O108" s="125" t="s">
        <v>9</v>
      </c>
    </row>
    <row r="109" spans="3:15" s="14" customFormat="1" x14ac:dyDescent="0.2">
      <c r="C109" s="125" t="s">
        <v>9</v>
      </c>
      <c r="D109" s="125" t="s">
        <v>9</v>
      </c>
      <c r="N109" s="125" t="s">
        <v>9</v>
      </c>
      <c r="O109" s="125" t="s">
        <v>9</v>
      </c>
    </row>
    <row r="110" spans="3:15" s="14" customFormat="1" x14ac:dyDescent="0.2">
      <c r="C110" s="125" t="s">
        <v>9</v>
      </c>
      <c r="D110" s="125" t="s">
        <v>9</v>
      </c>
      <c r="N110" s="125" t="s">
        <v>9</v>
      </c>
      <c r="O110" s="125" t="s">
        <v>9</v>
      </c>
    </row>
    <row r="111" spans="3:15" s="14" customFormat="1" x14ac:dyDescent="0.2">
      <c r="C111" s="125" t="s">
        <v>9</v>
      </c>
      <c r="D111" s="125" t="s">
        <v>9</v>
      </c>
      <c r="N111" s="125" t="s">
        <v>9</v>
      </c>
      <c r="O111" s="125" t="s">
        <v>9</v>
      </c>
    </row>
    <row r="112" spans="3:15" s="14" customFormat="1" x14ac:dyDescent="0.2">
      <c r="C112" s="125" t="s">
        <v>9</v>
      </c>
      <c r="D112" s="125" t="s">
        <v>9</v>
      </c>
      <c r="N112" s="125" t="s">
        <v>9</v>
      </c>
      <c r="O112" s="125" t="s">
        <v>9</v>
      </c>
    </row>
    <row r="113" spans="3:15" s="14" customFormat="1" x14ac:dyDescent="0.2">
      <c r="C113" s="125" t="s">
        <v>9</v>
      </c>
      <c r="D113" s="125" t="s">
        <v>9</v>
      </c>
      <c r="N113" s="125" t="s">
        <v>9</v>
      </c>
      <c r="O113" s="125" t="s">
        <v>9</v>
      </c>
    </row>
    <row r="114" spans="3:15" s="14" customFormat="1" x14ac:dyDescent="0.2">
      <c r="C114" s="125" t="s">
        <v>9</v>
      </c>
      <c r="D114" s="125" t="s">
        <v>9</v>
      </c>
      <c r="N114" s="125" t="s">
        <v>9</v>
      </c>
      <c r="O114" s="125" t="s">
        <v>9</v>
      </c>
    </row>
    <row r="115" spans="3:15" s="14" customFormat="1" x14ac:dyDescent="0.2">
      <c r="C115" s="125" t="s">
        <v>9</v>
      </c>
      <c r="D115" s="125" t="s">
        <v>9</v>
      </c>
      <c r="N115" s="125" t="s">
        <v>9</v>
      </c>
      <c r="O115" s="125" t="s">
        <v>9</v>
      </c>
    </row>
    <row r="116" spans="3:15" s="14" customFormat="1" x14ac:dyDescent="0.2">
      <c r="C116" s="125" t="s">
        <v>9</v>
      </c>
      <c r="D116" s="125" t="s">
        <v>9</v>
      </c>
      <c r="N116" s="125" t="s">
        <v>9</v>
      </c>
      <c r="O116" s="125" t="s">
        <v>9</v>
      </c>
    </row>
    <row r="117" spans="3:15" s="14" customFormat="1" x14ac:dyDescent="0.2">
      <c r="C117" s="125" t="s">
        <v>9</v>
      </c>
      <c r="D117" s="125" t="s">
        <v>9</v>
      </c>
      <c r="N117" s="125" t="s">
        <v>9</v>
      </c>
      <c r="O117" s="125" t="s">
        <v>9</v>
      </c>
    </row>
    <row r="118" spans="3:15" s="14" customFormat="1" x14ac:dyDescent="0.2">
      <c r="C118" s="125" t="s">
        <v>9</v>
      </c>
      <c r="D118" s="125" t="s">
        <v>9</v>
      </c>
      <c r="N118" s="125" t="s">
        <v>9</v>
      </c>
      <c r="O118" s="125" t="s">
        <v>9</v>
      </c>
    </row>
    <row r="119" spans="3:15" s="14" customFormat="1" x14ac:dyDescent="0.2">
      <c r="C119" s="125" t="s">
        <v>9</v>
      </c>
      <c r="D119" s="125" t="s">
        <v>9</v>
      </c>
      <c r="N119" s="125" t="s">
        <v>9</v>
      </c>
      <c r="O119" s="125" t="s">
        <v>9</v>
      </c>
    </row>
    <row r="120" spans="3:15" s="14" customFormat="1" x14ac:dyDescent="0.2">
      <c r="C120" s="125" t="s">
        <v>9</v>
      </c>
      <c r="D120" s="125" t="s">
        <v>9</v>
      </c>
      <c r="N120" s="125" t="s">
        <v>9</v>
      </c>
      <c r="O120" s="125" t="s">
        <v>9</v>
      </c>
    </row>
    <row r="121" spans="3:15" s="14" customFormat="1" x14ac:dyDescent="0.2">
      <c r="C121" s="125" t="s">
        <v>9</v>
      </c>
      <c r="D121" s="125" t="s">
        <v>9</v>
      </c>
      <c r="N121" s="125" t="s">
        <v>9</v>
      </c>
      <c r="O121" s="125" t="s">
        <v>9</v>
      </c>
    </row>
    <row r="122" spans="3:15" s="14" customFormat="1" x14ac:dyDescent="0.2">
      <c r="C122" s="125" t="s">
        <v>9</v>
      </c>
      <c r="D122" s="125" t="s">
        <v>9</v>
      </c>
      <c r="N122" s="125" t="s">
        <v>9</v>
      </c>
      <c r="O122" s="125" t="s">
        <v>9</v>
      </c>
    </row>
    <row r="123" spans="3:15" s="14" customFormat="1" x14ac:dyDescent="0.2">
      <c r="C123" s="125" t="s">
        <v>9</v>
      </c>
      <c r="D123" s="125" t="s">
        <v>9</v>
      </c>
      <c r="N123" s="125" t="s">
        <v>9</v>
      </c>
      <c r="O123" s="125" t="s">
        <v>9</v>
      </c>
    </row>
    <row r="124" spans="3:15" s="14" customFormat="1" x14ac:dyDescent="0.2">
      <c r="C124" s="125" t="s">
        <v>9</v>
      </c>
      <c r="D124" s="125" t="s">
        <v>9</v>
      </c>
      <c r="N124" s="125" t="s">
        <v>9</v>
      </c>
      <c r="O124" s="125" t="s">
        <v>9</v>
      </c>
    </row>
    <row r="125" spans="3:15" s="14" customFormat="1" x14ac:dyDescent="0.2">
      <c r="C125" s="125" t="s">
        <v>9</v>
      </c>
      <c r="D125" s="125" t="s">
        <v>9</v>
      </c>
      <c r="N125" s="125" t="s">
        <v>9</v>
      </c>
      <c r="O125" s="125" t="s">
        <v>9</v>
      </c>
    </row>
    <row r="126" spans="3:15" s="14" customFormat="1" x14ac:dyDescent="0.2">
      <c r="C126" s="125" t="s">
        <v>9</v>
      </c>
      <c r="D126" s="125" t="s">
        <v>9</v>
      </c>
      <c r="N126" s="125" t="s">
        <v>9</v>
      </c>
      <c r="O126" s="125" t="s">
        <v>9</v>
      </c>
    </row>
    <row r="127" spans="3:15" s="14" customFormat="1" x14ac:dyDescent="0.2">
      <c r="C127" s="125" t="s">
        <v>9</v>
      </c>
      <c r="D127" s="125" t="s">
        <v>9</v>
      </c>
      <c r="N127" s="125" t="s">
        <v>9</v>
      </c>
      <c r="O127" s="125" t="s">
        <v>9</v>
      </c>
    </row>
    <row r="128" spans="3:15" s="14" customFormat="1" x14ac:dyDescent="0.2">
      <c r="C128" s="125" t="s">
        <v>9</v>
      </c>
      <c r="D128" s="125" t="s">
        <v>9</v>
      </c>
      <c r="N128" s="125" t="s">
        <v>9</v>
      </c>
      <c r="O128" s="125" t="s">
        <v>9</v>
      </c>
    </row>
    <row r="129" spans="3:15" s="14" customFormat="1" x14ac:dyDescent="0.2">
      <c r="C129" s="125" t="s">
        <v>9</v>
      </c>
      <c r="D129" s="125" t="s">
        <v>9</v>
      </c>
      <c r="N129" s="125" t="s">
        <v>9</v>
      </c>
      <c r="O129" s="125" t="s">
        <v>9</v>
      </c>
    </row>
    <row r="130" spans="3:15" s="14" customFormat="1" x14ac:dyDescent="0.2">
      <c r="C130" s="125" t="s">
        <v>9</v>
      </c>
      <c r="D130" s="125" t="s">
        <v>9</v>
      </c>
      <c r="N130" s="125" t="s">
        <v>9</v>
      </c>
      <c r="O130" s="125" t="s">
        <v>9</v>
      </c>
    </row>
    <row r="131" spans="3:15" s="14" customFormat="1" x14ac:dyDescent="0.2">
      <c r="C131" s="125" t="s">
        <v>9</v>
      </c>
      <c r="D131" s="125" t="s">
        <v>9</v>
      </c>
      <c r="N131" s="125" t="s">
        <v>9</v>
      </c>
      <c r="O131" s="125" t="s">
        <v>9</v>
      </c>
    </row>
    <row r="132" spans="3:15" s="14" customFormat="1" x14ac:dyDescent="0.2">
      <c r="C132" s="125" t="s">
        <v>9</v>
      </c>
      <c r="D132" s="125" t="s">
        <v>9</v>
      </c>
      <c r="N132" s="125" t="s">
        <v>9</v>
      </c>
      <c r="O132" s="125" t="s">
        <v>9</v>
      </c>
    </row>
    <row r="133" spans="3:15" s="14" customFormat="1" x14ac:dyDescent="0.2">
      <c r="C133" s="125" t="s">
        <v>9</v>
      </c>
      <c r="D133" s="125" t="s">
        <v>9</v>
      </c>
      <c r="N133" s="125" t="s">
        <v>9</v>
      </c>
      <c r="O133" s="125" t="s">
        <v>9</v>
      </c>
    </row>
    <row r="134" spans="3:15" s="14" customFormat="1" x14ac:dyDescent="0.2">
      <c r="C134" s="125" t="s">
        <v>9</v>
      </c>
      <c r="D134" s="125" t="s">
        <v>9</v>
      </c>
      <c r="N134" s="125" t="s">
        <v>9</v>
      </c>
      <c r="O134" s="125" t="s">
        <v>9</v>
      </c>
    </row>
    <row r="135" spans="3:15" s="14" customFormat="1" x14ac:dyDescent="0.2">
      <c r="C135" s="125" t="s">
        <v>9</v>
      </c>
      <c r="D135" s="125" t="s">
        <v>9</v>
      </c>
      <c r="N135" s="125" t="s">
        <v>9</v>
      </c>
      <c r="O135" s="125" t="s">
        <v>9</v>
      </c>
    </row>
    <row r="136" spans="3:15" s="14" customFormat="1" x14ac:dyDescent="0.2">
      <c r="C136" s="125" t="s">
        <v>9</v>
      </c>
      <c r="D136" s="125" t="s">
        <v>9</v>
      </c>
      <c r="N136" s="125" t="s">
        <v>9</v>
      </c>
      <c r="O136" s="125" t="s">
        <v>9</v>
      </c>
    </row>
    <row r="137" spans="3:15" s="14" customFormat="1" x14ac:dyDescent="0.2">
      <c r="C137" s="125" t="s">
        <v>9</v>
      </c>
      <c r="D137" s="125" t="s">
        <v>9</v>
      </c>
      <c r="N137" s="125" t="s">
        <v>9</v>
      </c>
      <c r="O137" s="125" t="s">
        <v>9</v>
      </c>
    </row>
    <row r="138" spans="3:15" s="14" customFormat="1" x14ac:dyDescent="0.2">
      <c r="C138" s="125" t="s">
        <v>9</v>
      </c>
      <c r="D138" s="125" t="s">
        <v>9</v>
      </c>
      <c r="N138" s="125" t="s">
        <v>9</v>
      </c>
      <c r="O138" s="125" t="s">
        <v>9</v>
      </c>
    </row>
    <row r="139" spans="3:15" s="14" customFormat="1" x14ac:dyDescent="0.2">
      <c r="C139" s="125" t="s">
        <v>9</v>
      </c>
      <c r="D139" s="125" t="s">
        <v>9</v>
      </c>
      <c r="N139" s="125" t="s">
        <v>9</v>
      </c>
      <c r="O139" s="125" t="s">
        <v>9</v>
      </c>
    </row>
    <row r="140" spans="3:15" s="14" customFormat="1" x14ac:dyDescent="0.2">
      <c r="C140" s="125" t="s">
        <v>9</v>
      </c>
      <c r="D140" s="125" t="s">
        <v>9</v>
      </c>
      <c r="N140" s="125" t="s">
        <v>9</v>
      </c>
      <c r="O140" s="125" t="s">
        <v>9</v>
      </c>
    </row>
    <row r="141" spans="3:15" s="14" customFormat="1" x14ac:dyDescent="0.2">
      <c r="C141" s="125" t="s">
        <v>9</v>
      </c>
      <c r="D141" s="125" t="s">
        <v>9</v>
      </c>
      <c r="N141" s="125" t="s">
        <v>9</v>
      </c>
      <c r="O141" s="125" t="s">
        <v>9</v>
      </c>
    </row>
    <row r="142" spans="3:15" s="14" customFormat="1" x14ac:dyDescent="0.2">
      <c r="C142" s="125" t="s">
        <v>9</v>
      </c>
      <c r="D142" s="125" t="s">
        <v>9</v>
      </c>
      <c r="N142" s="125" t="s">
        <v>9</v>
      </c>
      <c r="O142" s="125" t="s">
        <v>9</v>
      </c>
    </row>
    <row r="143" spans="3:15" s="14" customFormat="1" x14ac:dyDescent="0.2">
      <c r="C143" s="125" t="s">
        <v>9</v>
      </c>
      <c r="D143" s="125" t="s">
        <v>9</v>
      </c>
      <c r="N143" s="125" t="s">
        <v>9</v>
      </c>
      <c r="O143" s="125" t="s">
        <v>9</v>
      </c>
    </row>
    <row r="144" spans="3:15" s="14" customFormat="1" x14ac:dyDescent="0.2">
      <c r="C144" s="125" t="s">
        <v>9</v>
      </c>
      <c r="D144" s="125" t="s">
        <v>9</v>
      </c>
      <c r="N144" s="125" t="s">
        <v>9</v>
      </c>
      <c r="O144" s="125" t="s">
        <v>9</v>
      </c>
    </row>
    <row r="145" spans="3:15" s="14" customFormat="1" x14ac:dyDescent="0.2">
      <c r="C145" s="125" t="s">
        <v>9</v>
      </c>
      <c r="D145" s="125" t="s">
        <v>9</v>
      </c>
      <c r="N145" s="125" t="s">
        <v>9</v>
      </c>
      <c r="O145" s="125" t="s">
        <v>9</v>
      </c>
    </row>
    <row r="146" spans="3:15" s="14" customFormat="1" x14ac:dyDescent="0.2">
      <c r="C146" s="125" t="s">
        <v>9</v>
      </c>
      <c r="D146" s="125" t="s">
        <v>9</v>
      </c>
      <c r="N146" s="125" t="s">
        <v>9</v>
      </c>
      <c r="O146" s="125" t="s">
        <v>9</v>
      </c>
    </row>
    <row r="147" spans="3:15" s="14" customFormat="1" x14ac:dyDescent="0.2">
      <c r="C147" s="125" t="s">
        <v>9</v>
      </c>
      <c r="D147" s="125" t="s">
        <v>9</v>
      </c>
      <c r="N147" s="125" t="s">
        <v>9</v>
      </c>
      <c r="O147" s="125" t="s">
        <v>9</v>
      </c>
    </row>
    <row r="148" spans="3:15" s="14" customFormat="1" x14ac:dyDescent="0.2">
      <c r="C148" s="125" t="s">
        <v>9</v>
      </c>
      <c r="D148" s="125" t="s">
        <v>9</v>
      </c>
      <c r="N148" s="125" t="s">
        <v>9</v>
      </c>
      <c r="O148" s="125" t="s">
        <v>9</v>
      </c>
    </row>
    <row r="149" spans="3:15" s="14" customFormat="1" x14ac:dyDescent="0.2">
      <c r="C149" s="125" t="s">
        <v>9</v>
      </c>
      <c r="D149" s="125" t="s">
        <v>9</v>
      </c>
      <c r="N149" s="125" t="s">
        <v>9</v>
      </c>
      <c r="O149" s="125" t="s">
        <v>9</v>
      </c>
    </row>
    <row r="150" spans="3:15" s="14" customFormat="1" x14ac:dyDescent="0.2">
      <c r="C150" s="125" t="s">
        <v>9</v>
      </c>
      <c r="D150" s="125" t="s">
        <v>9</v>
      </c>
      <c r="N150" s="125" t="s">
        <v>9</v>
      </c>
      <c r="O150" s="125" t="s">
        <v>9</v>
      </c>
    </row>
    <row r="151" spans="3:15" s="14" customFormat="1" x14ac:dyDescent="0.2">
      <c r="C151" s="125" t="s">
        <v>9</v>
      </c>
      <c r="D151" s="125" t="s">
        <v>9</v>
      </c>
      <c r="N151" s="125" t="s">
        <v>9</v>
      </c>
      <c r="O151" s="125" t="s">
        <v>9</v>
      </c>
    </row>
    <row r="152" spans="3:15" s="14" customFormat="1" x14ac:dyDescent="0.2">
      <c r="C152" s="125" t="s">
        <v>9</v>
      </c>
      <c r="D152" s="125" t="s">
        <v>9</v>
      </c>
      <c r="N152" s="125" t="s">
        <v>9</v>
      </c>
      <c r="O152" s="125" t="s">
        <v>9</v>
      </c>
    </row>
    <row r="153" spans="3:15" s="14" customFormat="1" x14ac:dyDescent="0.2">
      <c r="C153" s="125" t="s">
        <v>9</v>
      </c>
      <c r="D153" s="125" t="s">
        <v>9</v>
      </c>
      <c r="N153" s="125" t="s">
        <v>9</v>
      </c>
      <c r="O153" s="125" t="s">
        <v>9</v>
      </c>
    </row>
    <row r="154" spans="3:15" s="14" customFormat="1" x14ac:dyDescent="0.2">
      <c r="C154" s="125" t="s">
        <v>9</v>
      </c>
      <c r="D154" s="125" t="s">
        <v>9</v>
      </c>
      <c r="N154" s="125" t="s">
        <v>9</v>
      </c>
      <c r="O154" s="125" t="s">
        <v>9</v>
      </c>
    </row>
    <row r="155" spans="3:15" s="14" customFormat="1" x14ac:dyDescent="0.2">
      <c r="C155" s="125" t="s">
        <v>9</v>
      </c>
      <c r="D155" s="125" t="s">
        <v>9</v>
      </c>
      <c r="N155" s="125" t="s">
        <v>9</v>
      </c>
      <c r="O155" s="125" t="s">
        <v>9</v>
      </c>
    </row>
    <row r="156" spans="3:15" s="14" customFormat="1" x14ac:dyDescent="0.2">
      <c r="C156" s="125" t="s">
        <v>9</v>
      </c>
      <c r="D156" s="125" t="s">
        <v>9</v>
      </c>
      <c r="N156" s="125" t="s">
        <v>9</v>
      </c>
      <c r="O156" s="125" t="s">
        <v>9</v>
      </c>
    </row>
    <row r="157" spans="3:15" s="14" customFormat="1" x14ac:dyDescent="0.2">
      <c r="C157" s="125" t="s">
        <v>9</v>
      </c>
      <c r="D157" s="125" t="s">
        <v>9</v>
      </c>
      <c r="N157" s="125" t="s">
        <v>9</v>
      </c>
      <c r="O157" s="125" t="s">
        <v>9</v>
      </c>
    </row>
    <row r="158" spans="3:15" s="14" customFormat="1" x14ac:dyDescent="0.2">
      <c r="C158" s="125" t="s">
        <v>9</v>
      </c>
      <c r="D158" s="125" t="s">
        <v>9</v>
      </c>
      <c r="N158" s="125" t="s">
        <v>9</v>
      </c>
      <c r="O158" s="125" t="s">
        <v>9</v>
      </c>
    </row>
    <row r="159" spans="3:15" s="14" customFormat="1" x14ac:dyDescent="0.2">
      <c r="C159" s="125" t="s">
        <v>9</v>
      </c>
      <c r="D159" s="125" t="s">
        <v>9</v>
      </c>
      <c r="N159" s="125" t="s">
        <v>9</v>
      </c>
      <c r="O159" s="125" t="s">
        <v>9</v>
      </c>
    </row>
    <row r="160" spans="3:15" s="14" customFormat="1" x14ac:dyDescent="0.2">
      <c r="C160" s="125" t="s">
        <v>9</v>
      </c>
      <c r="D160" s="125" t="s">
        <v>9</v>
      </c>
      <c r="N160" s="125" t="s">
        <v>9</v>
      </c>
      <c r="O160" s="125" t="s">
        <v>9</v>
      </c>
    </row>
    <row r="161" spans="3:15" s="14" customFormat="1" x14ac:dyDescent="0.2">
      <c r="C161" s="125" t="s">
        <v>9</v>
      </c>
      <c r="D161" s="125" t="s">
        <v>9</v>
      </c>
      <c r="N161" s="125" t="s">
        <v>9</v>
      </c>
      <c r="O161" s="125" t="s">
        <v>9</v>
      </c>
    </row>
    <row r="162" spans="3:15" s="14" customFormat="1" x14ac:dyDescent="0.2">
      <c r="C162" s="125" t="s">
        <v>9</v>
      </c>
      <c r="D162" s="125" t="s">
        <v>9</v>
      </c>
      <c r="N162" s="125" t="s">
        <v>9</v>
      </c>
      <c r="O162" s="125" t="s">
        <v>9</v>
      </c>
    </row>
    <row r="163" spans="3:15" s="14" customFormat="1" x14ac:dyDescent="0.2">
      <c r="C163" s="125" t="s">
        <v>9</v>
      </c>
      <c r="D163" s="125" t="s">
        <v>9</v>
      </c>
      <c r="N163" s="125" t="s">
        <v>9</v>
      </c>
      <c r="O163" s="125" t="s">
        <v>9</v>
      </c>
    </row>
    <row r="164" spans="3:15" s="14" customFormat="1" x14ac:dyDescent="0.2">
      <c r="C164" s="125" t="s">
        <v>9</v>
      </c>
      <c r="D164" s="125" t="s">
        <v>9</v>
      </c>
      <c r="N164" s="125" t="s">
        <v>9</v>
      </c>
      <c r="O164" s="125" t="s">
        <v>9</v>
      </c>
    </row>
    <row r="165" spans="3:15" s="14" customFormat="1" x14ac:dyDescent="0.2">
      <c r="C165" s="125" t="s">
        <v>9</v>
      </c>
      <c r="D165" s="125" t="s">
        <v>9</v>
      </c>
      <c r="N165" s="125" t="s">
        <v>9</v>
      </c>
      <c r="O165" s="125" t="s">
        <v>9</v>
      </c>
    </row>
    <row r="166" spans="3:15" s="14" customFormat="1" x14ac:dyDescent="0.2">
      <c r="C166" s="125" t="s">
        <v>9</v>
      </c>
      <c r="D166" s="125" t="s">
        <v>9</v>
      </c>
      <c r="N166" s="125" t="s">
        <v>9</v>
      </c>
      <c r="O166" s="125" t="s">
        <v>9</v>
      </c>
    </row>
    <row r="167" spans="3:15" s="14" customFormat="1" x14ac:dyDescent="0.2">
      <c r="C167" s="125" t="s">
        <v>9</v>
      </c>
      <c r="D167" s="125" t="s">
        <v>9</v>
      </c>
      <c r="N167" s="125" t="s">
        <v>9</v>
      </c>
      <c r="O167" s="125" t="s">
        <v>9</v>
      </c>
    </row>
    <row r="168" spans="3:15" s="14" customFormat="1" x14ac:dyDescent="0.2">
      <c r="C168" s="125" t="s">
        <v>9</v>
      </c>
      <c r="D168" s="125" t="s">
        <v>9</v>
      </c>
      <c r="N168" s="125" t="s">
        <v>9</v>
      </c>
      <c r="O168" s="125" t="s">
        <v>9</v>
      </c>
    </row>
    <row r="169" spans="3:15" s="14" customFormat="1" x14ac:dyDescent="0.2">
      <c r="C169" s="125" t="s">
        <v>9</v>
      </c>
      <c r="D169" s="125" t="s">
        <v>9</v>
      </c>
      <c r="N169" s="125" t="s">
        <v>9</v>
      </c>
      <c r="O169" s="125" t="s">
        <v>9</v>
      </c>
    </row>
    <row r="170" spans="3:15" s="14" customFormat="1" x14ac:dyDescent="0.2">
      <c r="C170" s="125" t="s">
        <v>9</v>
      </c>
      <c r="D170" s="125" t="s">
        <v>9</v>
      </c>
      <c r="N170" s="125" t="s">
        <v>9</v>
      </c>
      <c r="O170" s="125" t="s">
        <v>9</v>
      </c>
    </row>
    <row r="171" spans="3:15" s="14" customFormat="1" x14ac:dyDescent="0.2">
      <c r="C171" s="125" t="s">
        <v>9</v>
      </c>
      <c r="D171" s="125" t="s">
        <v>9</v>
      </c>
      <c r="N171" s="125" t="s">
        <v>9</v>
      </c>
      <c r="O171" s="125" t="s">
        <v>9</v>
      </c>
    </row>
    <row r="172" spans="3:15" s="14" customFormat="1" x14ac:dyDescent="0.2">
      <c r="C172" s="125" t="s">
        <v>9</v>
      </c>
      <c r="D172" s="125" t="s">
        <v>9</v>
      </c>
      <c r="N172" s="125" t="s">
        <v>9</v>
      </c>
      <c r="O172" s="125" t="s">
        <v>9</v>
      </c>
    </row>
    <row r="173" spans="3:15" s="14" customFormat="1" x14ac:dyDescent="0.2">
      <c r="C173" s="125" t="s">
        <v>9</v>
      </c>
      <c r="D173" s="125" t="s">
        <v>9</v>
      </c>
      <c r="N173" s="125" t="s">
        <v>9</v>
      </c>
      <c r="O173" s="125" t="s">
        <v>9</v>
      </c>
    </row>
    <row r="174" spans="3:15" s="14" customFormat="1" x14ac:dyDescent="0.2">
      <c r="C174" s="125" t="s">
        <v>9</v>
      </c>
      <c r="D174" s="125" t="s">
        <v>9</v>
      </c>
      <c r="N174" s="125" t="s">
        <v>9</v>
      </c>
      <c r="O174" s="125" t="s">
        <v>9</v>
      </c>
    </row>
    <row r="175" spans="3:15" s="14" customFormat="1" x14ac:dyDescent="0.2">
      <c r="C175" s="125" t="s">
        <v>9</v>
      </c>
      <c r="D175" s="125" t="s">
        <v>9</v>
      </c>
      <c r="N175" s="125" t="s">
        <v>9</v>
      </c>
      <c r="O175" s="125" t="s">
        <v>9</v>
      </c>
    </row>
    <row r="176" spans="3:15" s="14" customFormat="1" x14ac:dyDescent="0.2">
      <c r="C176" s="125" t="s">
        <v>9</v>
      </c>
      <c r="D176" s="125" t="s">
        <v>9</v>
      </c>
      <c r="N176" s="125" t="s">
        <v>9</v>
      </c>
      <c r="O176" s="125" t="s">
        <v>9</v>
      </c>
    </row>
    <row r="177" spans="3:15" s="14" customFormat="1" x14ac:dyDescent="0.2">
      <c r="C177" s="125" t="s">
        <v>9</v>
      </c>
      <c r="D177" s="125" t="s">
        <v>9</v>
      </c>
      <c r="N177" s="125" t="s">
        <v>9</v>
      </c>
      <c r="O177" s="125" t="s">
        <v>9</v>
      </c>
    </row>
    <row r="178" spans="3:15" s="14" customFormat="1" x14ac:dyDescent="0.2">
      <c r="C178" s="125" t="s">
        <v>9</v>
      </c>
      <c r="D178" s="125" t="s">
        <v>9</v>
      </c>
      <c r="N178" s="125" t="s">
        <v>9</v>
      </c>
      <c r="O178" s="125" t="s">
        <v>9</v>
      </c>
    </row>
    <row r="179" spans="3:15" s="14" customFormat="1" x14ac:dyDescent="0.2">
      <c r="C179" s="125" t="s">
        <v>9</v>
      </c>
      <c r="D179" s="125" t="s">
        <v>9</v>
      </c>
      <c r="N179" s="125" t="s">
        <v>9</v>
      </c>
      <c r="O179" s="125" t="s">
        <v>9</v>
      </c>
    </row>
    <row r="180" spans="3:15" s="14" customFormat="1" x14ac:dyDescent="0.2">
      <c r="C180" s="125" t="s">
        <v>9</v>
      </c>
      <c r="D180" s="125" t="s">
        <v>9</v>
      </c>
      <c r="N180" s="125" t="s">
        <v>9</v>
      </c>
      <c r="O180" s="125" t="s">
        <v>9</v>
      </c>
    </row>
    <row r="181" spans="3:15" s="14" customFormat="1" x14ac:dyDescent="0.2">
      <c r="C181" s="125" t="s">
        <v>9</v>
      </c>
      <c r="D181" s="125" t="s">
        <v>9</v>
      </c>
      <c r="N181" s="125" t="s">
        <v>9</v>
      </c>
      <c r="O181" s="125" t="s">
        <v>9</v>
      </c>
    </row>
    <row r="182" spans="3:15" s="14" customFormat="1" x14ac:dyDescent="0.2">
      <c r="C182" s="125" t="s">
        <v>9</v>
      </c>
      <c r="D182" s="125" t="s">
        <v>9</v>
      </c>
      <c r="N182" s="125" t="s">
        <v>9</v>
      </c>
      <c r="O182" s="125" t="s">
        <v>9</v>
      </c>
    </row>
    <row r="183" spans="3:15" s="14" customFormat="1" x14ac:dyDescent="0.2">
      <c r="C183" s="125" t="s">
        <v>9</v>
      </c>
      <c r="D183" s="125" t="s">
        <v>9</v>
      </c>
      <c r="N183" s="125" t="s">
        <v>9</v>
      </c>
      <c r="O183" s="125" t="s">
        <v>9</v>
      </c>
    </row>
    <row r="184" spans="3:15" s="14" customFormat="1" x14ac:dyDescent="0.2">
      <c r="C184" s="125" t="s">
        <v>9</v>
      </c>
      <c r="D184" s="125" t="s">
        <v>9</v>
      </c>
      <c r="N184" s="125" t="s">
        <v>9</v>
      </c>
      <c r="O184" s="125" t="s">
        <v>9</v>
      </c>
    </row>
    <row r="185" spans="3:15" s="14" customFormat="1" x14ac:dyDescent="0.2">
      <c r="C185" s="125" t="s">
        <v>9</v>
      </c>
      <c r="D185" s="125" t="s">
        <v>9</v>
      </c>
      <c r="N185" s="125" t="s">
        <v>9</v>
      </c>
      <c r="O185" s="125" t="s">
        <v>9</v>
      </c>
    </row>
    <row r="186" spans="3:15" s="14" customFormat="1" x14ac:dyDescent="0.2">
      <c r="C186" s="125" t="s">
        <v>9</v>
      </c>
      <c r="D186" s="125" t="s">
        <v>9</v>
      </c>
      <c r="N186" s="125" t="s">
        <v>9</v>
      </c>
      <c r="O186" s="125" t="s">
        <v>9</v>
      </c>
    </row>
    <row r="187" spans="3:15" s="14" customFormat="1" x14ac:dyDescent="0.2">
      <c r="C187" s="125" t="s">
        <v>9</v>
      </c>
      <c r="D187" s="125" t="s">
        <v>9</v>
      </c>
      <c r="N187" s="125" t="s">
        <v>9</v>
      </c>
      <c r="O187" s="125" t="s">
        <v>9</v>
      </c>
    </row>
    <row r="188" spans="3:15" s="14" customFormat="1" x14ac:dyDescent="0.2">
      <c r="C188" s="125" t="s">
        <v>9</v>
      </c>
      <c r="D188" s="125" t="s">
        <v>9</v>
      </c>
      <c r="N188" s="125" t="s">
        <v>9</v>
      </c>
      <c r="O188" s="125" t="s">
        <v>9</v>
      </c>
    </row>
    <row r="189" spans="3:15" s="14" customFormat="1" x14ac:dyDescent="0.2">
      <c r="C189" s="125" t="s">
        <v>9</v>
      </c>
      <c r="D189" s="125" t="s">
        <v>9</v>
      </c>
      <c r="N189" s="125" t="s">
        <v>9</v>
      </c>
      <c r="O189" s="125" t="s">
        <v>9</v>
      </c>
    </row>
    <row r="190" spans="3:15" s="14" customFormat="1" x14ac:dyDescent="0.2">
      <c r="C190" s="125" t="s">
        <v>9</v>
      </c>
      <c r="D190" s="125" t="s">
        <v>9</v>
      </c>
      <c r="N190" s="125" t="s">
        <v>9</v>
      </c>
      <c r="O190" s="125" t="s">
        <v>9</v>
      </c>
    </row>
    <row r="191" spans="3:15" s="14" customFormat="1" x14ac:dyDescent="0.2">
      <c r="C191" s="125" t="s">
        <v>9</v>
      </c>
      <c r="D191" s="125" t="s">
        <v>9</v>
      </c>
      <c r="N191" s="125" t="s">
        <v>9</v>
      </c>
      <c r="O191" s="125" t="s">
        <v>9</v>
      </c>
    </row>
    <row r="192" spans="3:15" s="14" customFormat="1" x14ac:dyDescent="0.2">
      <c r="C192" s="125" t="s">
        <v>9</v>
      </c>
      <c r="D192" s="125" t="s">
        <v>9</v>
      </c>
      <c r="N192" s="125" t="s">
        <v>9</v>
      </c>
      <c r="O192" s="125" t="s">
        <v>9</v>
      </c>
    </row>
    <row r="193" spans="3:15" s="14" customFormat="1" x14ac:dyDescent="0.2">
      <c r="C193" s="125" t="s">
        <v>9</v>
      </c>
      <c r="D193" s="125" t="s">
        <v>9</v>
      </c>
      <c r="N193" s="125" t="s">
        <v>9</v>
      </c>
      <c r="O193" s="125" t="s">
        <v>9</v>
      </c>
    </row>
    <row r="194" spans="3:15" s="14" customFormat="1" x14ac:dyDescent="0.2">
      <c r="C194" s="125" t="s">
        <v>9</v>
      </c>
      <c r="D194" s="125" t="s">
        <v>9</v>
      </c>
      <c r="N194" s="125" t="s">
        <v>9</v>
      </c>
      <c r="O194" s="125" t="s">
        <v>9</v>
      </c>
    </row>
    <row r="195" spans="3:15" s="14" customFormat="1" x14ac:dyDescent="0.2">
      <c r="C195" s="125" t="s">
        <v>9</v>
      </c>
      <c r="D195" s="125" t="s">
        <v>9</v>
      </c>
      <c r="N195" s="125" t="s">
        <v>9</v>
      </c>
      <c r="O195" s="125" t="s">
        <v>9</v>
      </c>
    </row>
    <row r="196" spans="3:15" s="14" customFormat="1" x14ac:dyDescent="0.2">
      <c r="C196" s="125" t="s">
        <v>9</v>
      </c>
      <c r="D196" s="125" t="s">
        <v>9</v>
      </c>
      <c r="N196" s="125" t="s">
        <v>9</v>
      </c>
      <c r="O196" s="125" t="s">
        <v>9</v>
      </c>
    </row>
    <row r="197" spans="3:15" s="14" customFormat="1" x14ac:dyDescent="0.2">
      <c r="C197" s="125" t="s">
        <v>9</v>
      </c>
      <c r="D197" s="125" t="s">
        <v>9</v>
      </c>
      <c r="N197" s="125" t="s">
        <v>9</v>
      </c>
      <c r="O197" s="125" t="s">
        <v>9</v>
      </c>
    </row>
    <row r="198" spans="3:15" s="14" customFormat="1" x14ac:dyDescent="0.2">
      <c r="C198" s="125" t="s">
        <v>9</v>
      </c>
      <c r="D198" s="125" t="s">
        <v>9</v>
      </c>
      <c r="N198" s="125" t="s">
        <v>9</v>
      </c>
      <c r="O198" s="125" t="s">
        <v>9</v>
      </c>
    </row>
    <row r="199" spans="3:15" s="14" customFormat="1" x14ac:dyDescent="0.2">
      <c r="C199" s="125" t="s">
        <v>9</v>
      </c>
      <c r="D199" s="125" t="s">
        <v>9</v>
      </c>
      <c r="N199" s="125" t="s">
        <v>9</v>
      </c>
      <c r="O199" s="125" t="s">
        <v>9</v>
      </c>
    </row>
    <row r="200" spans="3:15" s="14" customFormat="1" x14ac:dyDescent="0.2">
      <c r="C200" s="125" t="s">
        <v>9</v>
      </c>
      <c r="D200" s="125" t="s">
        <v>9</v>
      </c>
      <c r="N200" s="125" t="s">
        <v>9</v>
      </c>
      <c r="O200" s="125" t="s">
        <v>9</v>
      </c>
    </row>
    <row r="201" spans="3:15" s="14" customFormat="1" x14ac:dyDescent="0.2">
      <c r="C201" s="125" t="s">
        <v>9</v>
      </c>
      <c r="D201" s="125" t="s">
        <v>9</v>
      </c>
      <c r="N201" s="125" t="s">
        <v>9</v>
      </c>
      <c r="O201" s="125" t="s">
        <v>9</v>
      </c>
    </row>
    <row r="202" spans="3:15" s="14" customFormat="1" x14ac:dyDescent="0.2">
      <c r="C202" s="125" t="s">
        <v>9</v>
      </c>
      <c r="D202" s="125" t="s">
        <v>9</v>
      </c>
      <c r="N202" s="125" t="s">
        <v>9</v>
      </c>
      <c r="O202" s="125" t="s">
        <v>9</v>
      </c>
    </row>
    <row r="203" spans="3:15" s="14" customFormat="1" x14ac:dyDescent="0.2">
      <c r="C203" s="125" t="s">
        <v>9</v>
      </c>
      <c r="D203" s="125" t="s">
        <v>9</v>
      </c>
      <c r="N203" s="125" t="s">
        <v>9</v>
      </c>
      <c r="O203" s="125" t="s">
        <v>9</v>
      </c>
    </row>
    <row r="204" spans="3:15" s="14" customFormat="1" x14ac:dyDescent="0.2">
      <c r="C204" s="125" t="s">
        <v>9</v>
      </c>
      <c r="D204" s="125" t="s">
        <v>9</v>
      </c>
      <c r="N204" s="125" t="s">
        <v>9</v>
      </c>
      <c r="O204" s="125" t="s">
        <v>9</v>
      </c>
    </row>
    <row r="205" spans="3:15" s="14" customFormat="1" x14ac:dyDescent="0.2">
      <c r="C205" s="125" t="s">
        <v>9</v>
      </c>
      <c r="D205" s="125" t="s">
        <v>9</v>
      </c>
      <c r="N205" s="125" t="s">
        <v>9</v>
      </c>
      <c r="O205" s="125" t="s">
        <v>9</v>
      </c>
    </row>
    <row r="206" spans="3:15" s="14" customFormat="1" x14ac:dyDescent="0.2">
      <c r="C206" s="125" t="s">
        <v>9</v>
      </c>
      <c r="D206" s="125" t="s">
        <v>9</v>
      </c>
      <c r="N206" s="125" t="s">
        <v>9</v>
      </c>
      <c r="O206" s="125" t="s">
        <v>9</v>
      </c>
    </row>
    <row r="207" spans="3:15" s="14" customFormat="1" x14ac:dyDescent="0.2">
      <c r="C207" s="125" t="s">
        <v>9</v>
      </c>
      <c r="D207" s="125" t="s">
        <v>9</v>
      </c>
      <c r="N207" s="125" t="s">
        <v>9</v>
      </c>
      <c r="O207" s="125" t="s">
        <v>9</v>
      </c>
    </row>
    <row r="208" spans="3:15" s="14" customFormat="1" x14ac:dyDescent="0.2">
      <c r="C208" s="125" t="s">
        <v>9</v>
      </c>
      <c r="D208" s="125" t="s">
        <v>9</v>
      </c>
      <c r="N208" s="125" t="s">
        <v>9</v>
      </c>
      <c r="O208" s="125" t="s">
        <v>9</v>
      </c>
    </row>
    <row r="209" spans="3:15" s="14" customFormat="1" x14ac:dyDescent="0.2">
      <c r="C209" s="125" t="s">
        <v>9</v>
      </c>
      <c r="D209" s="125" t="s">
        <v>9</v>
      </c>
      <c r="N209" s="125" t="s">
        <v>9</v>
      </c>
      <c r="O209" s="125" t="s">
        <v>9</v>
      </c>
    </row>
    <row r="210" spans="3:15" s="14" customFormat="1" x14ac:dyDescent="0.2">
      <c r="C210" s="125" t="s">
        <v>9</v>
      </c>
      <c r="D210" s="125" t="s">
        <v>9</v>
      </c>
      <c r="N210" s="125" t="s">
        <v>9</v>
      </c>
      <c r="O210" s="125" t="s">
        <v>9</v>
      </c>
    </row>
    <row r="211" spans="3:15" s="14" customFormat="1" x14ac:dyDescent="0.2">
      <c r="C211" s="125" t="s">
        <v>9</v>
      </c>
      <c r="D211" s="125" t="s">
        <v>9</v>
      </c>
      <c r="N211" s="125" t="s">
        <v>9</v>
      </c>
      <c r="O211" s="125" t="s">
        <v>9</v>
      </c>
    </row>
    <row r="212" spans="3:15" s="14" customFormat="1" x14ac:dyDescent="0.2">
      <c r="C212" s="125" t="s">
        <v>9</v>
      </c>
      <c r="D212" s="125" t="s">
        <v>9</v>
      </c>
      <c r="N212" s="125" t="s">
        <v>9</v>
      </c>
      <c r="O212" s="125" t="s">
        <v>9</v>
      </c>
    </row>
    <row r="213" spans="3:15" s="14" customFormat="1" x14ac:dyDescent="0.2">
      <c r="C213" s="125" t="s">
        <v>9</v>
      </c>
      <c r="D213" s="125" t="s">
        <v>9</v>
      </c>
      <c r="N213" s="125" t="s">
        <v>9</v>
      </c>
      <c r="O213" s="125" t="s">
        <v>9</v>
      </c>
    </row>
    <row r="214" spans="3:15" s="14" customFormat="1" x14ac:dyDescent="0.2">
      <c r="C214" s="125" t="s">
        <v>9</v>
      </c>
      <c r="D214" s="125" t="s">
        <v>9</v>
      </c>
      <c r="N214" s="125" t="s">
        <v>9</v>
      </c>
      <c r="O214" s="125" t="s">
        <v>9</v>
      </c>
    </row>
    <row r="215" spans="3:15" s="14" customFormat="1" x14ac:dyDescent="0.2">
      <c r="C215" s="125" t="s">
        <v>9</v>
      </c>
      <c r="D215" s="125" t="s">
        <v>9</v>
      </c>
      <c r="N215" s="125" t="s">
        <v>9</v>
      </c>
      <c r="O215" s="125" t="s">
        <v>9</v>
      </c>
    </row>
    <row r="216" spans="3:15" s="14" customFormat="1" x14ac:dyDescent="0.2">
      <c r="C216" s="125" t="s">
        <v>9</v>
      </c>
      <c r="D216" s="125" t="s">
        <v>9</v>
      </c>
      <c r="N216" s="125" t="s">
        <v>9</v>
      </c>
      <c r="O216" s="125" t="s">
        <v>9</v>
      </c>
    </row>
    <row r="217" spans="3:15" s="14" customFormat="1" x14ac:dyDescent="0.2">
      <c r="C217" s="125" t="s">
        <v>9</v>
      </c>
      <c r="D217" s="125" t="s">
        <v>9</v>
      </c>
      <c r="N217" s="125" t="s">
        <v>9</v>
      </c>
      <c r="O217" s="125" t="s">
        <v>9</v>
      </c>
    </row>
    <row r="218" spans="3:15" s="14" customFormat="1" x14ac:dyDescent="0.2">
      <c r="C218" s="125" t="s">
        <v>9</v>
      </c>
      <c r="D218" s="125" t="s">
        <v>9</v>
      </c>
      <c r="N218" s="125" t="s">
        <v>9</v>
      </c>
      <c r="O218" s="125" t="s">
        <v>9</v>
      </c>
    </row>
    <row r="219" spans="3:15" s="14" customFormat="1" x14ac:dyDescent="0.2">
      <c r="C219" s="125" t="s">
        <v>9</v>
      </c>
      <c r="D219" s="125" t="s">
        <v>9</v>
      </c>
      <c r="N219" s="125" t="s">
        <v>9</v>
      </c>
      <c r="O219" s="125" t="s">
        <v>9</v>
      </c>
    </row>
    <row r="220" spans="3:15" s="14" customFormat="1" x14ac:dyDescent="0.2">
      <c r="C220" s="125" t="s">
        <v>9</v>
      </c>
      <c r="D220" s="125" t="s">
        <v>9</v>
      </c>
      <c r="N220" s="125" t="s">
        <v>9</v>
      </c>
      <c r="O220" s="125" t="s">
        <v>9</v>
      </c>
    </row>
    <row r="221" spans="3:15" s="14" customFormat="1" x14ac:dyDescent="0.2">
      <c r="C221" s="125" t="s">
        <v>9</v>
      </c>
      <c r="D221" s="125" t="s">
        <v>9</v>
      </c>
      <c r="N221" s="125" t="s">
        <v>9</v>
      </c>
      <c r="O221" s="125" t="s">
        <v>9</v>
      </c>
    </row>
    <row r="222" spans="3:15" s="14" customFormat="1" x14ac:dyDescent="0.2">
      <c r="C222" s="125" t="s">
        <v>9</v>
      </c>
      <c r="D222" s="125" t="s">
        <v>9</v>
      </c>
      <c r="N222" s="125" t="s">
        <v>9</v>
      </c>
      <c r="O222" s="125" t="s">
        <v>9</v>
      </c>
    </row>
    <row r="223" spans="3:15" s="14" customFormat="1" x14ac:dyDescent="0.2">
      <c r="C223" s="125" t="s">
        <v>9</v>
      </c>
      <c r="D223" s="125" t="s">
        <v>9</v>
      </c>
      <c r="N223" s="125" t="s">
        <v>9</v>
      </c>
      <c r="O223" s="125" t="s">
        <v>9</v>
      </c>
    </row>
    <row r="224" spans="3:15" s="14" customFormat="1" x14ac:dyDescent="0.2">
      <c r="C224" s="125" t="s">
        <v>9</v>
      </c>
      <c r="D224" s="125" t="s">
        <v>9</v>
      </c>
      <c r="N224" s="125" t="s">
        <v>9</v>
      </c>
      <c r="O224" s="125" t="s">
        <v>9</v>
      </c>
    </row>
    <row r="225" spans="3:15" s="14" customFormat="1" x14ac:dyDescent="0.2">
      <c r="C225" s="125" t="s">
        <v>9</v>
      </c>
      <c r="D225" s="125" t="s">
        <v>9</v>
      </c>
      <c r="N225" s="125" t="s">
        <v>9</v>
      </c>
      <c r="O225" s="125" t="s">
        <v>9</v>
      </c>
    </row>
    <row r="226" spans="3:15" s="14" customFormat="1" x14ac:dyDescent="0.2">
      <c r="C226" s="125" t="s">
        <v>9</v>
      </c>
      <c r="D226" s="125" t="s">
        <v>9</v>
      </c>
      <c r="N226" s="125" t="s">
        <v>9</v>
      </c>
      <c r="O226" s="125" t="s">
        <v>9</v>
      </c>
    </row>
    <row r="227" spans="3:15" s="14" customFormat="1" x14ac:dyDescent="0.2">
      <c r="C227" s="125" t="s">
        <v>9</v>
      </c>
      <c r="D227" s="125" t="s">
        <v>9</v>
      </c>
      <c r="N227" s="125" t="s">
        <v>9</v>
      </c>
      <c r="O227" s="125" t="s">
        <v>9</v>
      </c>
    </row>
    <row r="228" spans="3:15" s="14" customFormat="1" x14ac:dyDescent="0.2">
      <c r="C228" s="125" t="s">
        <v>9</v>
      </c>
      <c r="D228" s="125" t="s">
        <v>9</v>
      </c>
      <c r="N228" s="125" t="s">
        <v>9</v>
      </c>
      <c r="O228" s="125" t="s">
        <v>9</v>
      </c>
    </row>
    <row r="229" spans="3:15" s="14" customFormat="1" x14ac:dyDescent="0.2">
      <c r="C229" s="125" t="s">
        <v>9</v>
      </c>
      <c r="D229" s="125" t="s">
        <v>9</v>
      </c>
      <c r="N229" s="125" t="s">
        <v>9</v>
      </c>
      <c r="O229" s="125" t="s">
        <v>9</v>
      </c>
    </row>
    <row r="230" spans="3:15" s="14" customFormat="1" x14ac:dyDescent="0.2">
      <c r="C230" s="125" t="s">
        <v>9</v>
      </c>
      <c r="D230" s="125" t="s">
        <v>9</v>
      </c>
      <c r="N230" s="125" t="s">
        <v>9</v>
      </c>
      <c r="O230" s="125" t="s">
        <v>9</v>
      </c>
    </row>
    <row r="231" spans="3:15" s="14" customFormat="1" x14ac:dyDescent="0.2">
      <c r="C231" s="125" t="s">
        <v>9</v>
      </c>
      <c r="D231" s="125" t="s">
        <v>9</v>
      </c>
      <c r="N231" s="125" t="s">
        <v>9</v>
      </c>
      <c r="O231" s="125" t="s">
        <v>9</v>
      </c>
    </row>
    <row r="232" spans="3:15" s="14" customFormat="1" x14ac:dyDescent="0.2">
      <c r="C232" s="125" t="s">
        <v>9</v>
      </c>
      <c r="D232" s="125" t="s">
        <v>9</v>
      </c>
      <c r="N232" s="125" t="s">
        <v>9</v>
      </c>
      <c r="O232" s="125" t="s">
        <v>9</v>
      </c>
    </row>
    <row r="233" spans="3:15" s="14" customFormat="1" x14ac:dyDescent="0.2">
      <c r="C233" s="125" t="s">
        <v>9</v>
      </c>
      <c r="D233" s="125" t="s">
        <v>9</v>
      </c>
      <c r="N233" s="125" t="s">
        <v>9</v>
      </c>
      <c r="O233" s="125" t="s">
        <v>9</v>
      </c>
    </row>
    <row r="234" spans="3:15" s="14" customFormat="1" x14ac:dyDescent="0.2">
      <c r="C234" s="125" t="s">
        <v>9</v>
      </c>
      <c r="D234" s="125" t="s">
        <v>9</v>
      </c>
      <c r="N234" s="125" t="s">
        <v>9</v>
      </c>
      <c r="O234" s="125" t="s">
        <v>9</v>
      </c>
    </row>
    <row r="235" spans="3:15" s="14" customFormat="1" x14ac:dyDescent="0.2">
      <c r="C235" s="125" t="s">
        <v>9</v>
      </c>
      <c r="D235" s="125" t="s">
        <v>9</v>
      </c>
      <c r="N235" s="125" t="s">
        <v>9</v>
      </c>
      <c r="O235" s="125" t="s">
        <v>9</v>
      </c>
    </row>
    <row r="236" spans="3:15" s="14" customFormat="1" x14ac:dyDescent="0.2">
      <c r="C236" s="125" t="s">
        <v>9</v>
      </c>
      <c r="D236" s="125" t="s">
        <v>9</v>
      </c>
      <c r="N236" s="125" t="s">
        <v>9</v>
      </c>
      <c r="O236" s="125" t="s">
        <v>9</v>
      </c>
    </row>
    <row r="237" spans="3:15" s="14" customFormat="1" x14ac:dyDescent="0.2">
      <c r="C237" s="125" t="s">
        <v>9</v>
      </c>
      <c r="D237" s="125" t="s">
        <v>9</v>
      </c>
      <c r="N237" s="125" t="s">
        <v>9</v>
      </c>
      <c r="O237" s="125" t="s">
        <v>9</v>
      </c>
    </row>
    <row r="238" spans="3:15" s="14" customFormat="1" x14ac:dyDescent="0.2">
      <c r="C238" s="125" t="s">
        <v>9</v>
      </c>
      <c r="D238" s="125" t="s">
        <v>9</v>
      </c>
      <c r="N238" s="125" t="s">
        <v>9</v>
      </c>
      <c r="O238" s="125" t="s">
        <v>9</v>
      </c>
    </row>
    <row r="239" spans="3:15" s="14" customFormat="1" x14ac:dyDescent="0.2">
      <c r="C239" s="125" t="s">
        <v>9</v>
      </c>
      <c r="D239" s="125" t="s">
        <v>9</v>
      </c>
      <c r="N239" s="125" t="s">
        <v>9</v>
      </c>
      <c r="O239" s="125" t="s">
        <v>9</v>
      </c>
    </row>
    <row r="240" spans="3:15" s="14" customFormat="1" x14ac:dyDescent="0.2">
      <c r="C240" s="125" t="s">
        <v>9</v>
      </c>
      <c r="D240" s="125" t="s">
        <v>9</v>
      </c>
      <c r="N240" s="125" t="s">
        <v>9</v>
      </c>
      <c r="O240" s="125" t="s">
        <v>9</v>
      </c>
    </row>
    <row r="241" spans="3:15" s="14" customFormat="1" x14ac:dyDescent="0.2">
      <c r="C241" s="125" t="s">
        <v>9</v>
      </c>
      <c r="D241" s="125" t="s">
        <v>9</v>
      </c>
      <c r="N241" s="125" t="s">
        <v>9</v>
      </c>
      <c r="O241" s="125" t="s">
        <v>9</v>
      </c>
    </row>
    <row r="242" spans="3:15" s="14" customFormat="1" x14ac:dyDescent="0.2">
      <c r="C242" s="125" t="s">
        <v>9</v>
      </c>
      <c r="D242" s="125" t="s">
        <v>9</v>
      </c>
      <c r="N242" s="125" t="s">
        <v>9</v>
      </c>
      <c r="O242" s="125" t="s">
        <v>9</v>
      </c>
    </row>
    <row r="243" spans="3:15" s="14" customFormat="1" x14ac:dyDescent="0.2">
      <c r="C243" s="125" t="s">
        <v>9</v>
      </c>
      <c r="D243" s="125" t="s">
        <v>9</v>
      </c>
      <c r="N243" s="125" t="s">
        <v>9</v>
      </c>
      <c r="O243" s="125" t="s">
        <v>9</v>
      </c>
    </row>
    <row r="244" spans="3:15" s="14" customFormat="1" x14ac:dyDescent="0.2">
      <c r="C244" s="125" t="s">
        <v>9</v>
      </c>
      <c r="D244" s="125" t="s">
        <v>9</v>
      </c>
      <c r="N244" s="125" t="s">
        <v>9</v>
      </c>
      <c r="O244" s="125" t="s">
        <v>9</v>
      </c>
    </row>
    <row r="245" spans="3:15" s="14" customFormat="1" x14ac:dyDescent="0.2">
      <c r="C245" s="125" t="s">
        <v>9</v>
      </c>
      <c r="D245" s="125" t="s">
        <v>9</v>
      </c>
      <c r="N245" s="125" t="s">
        <v>9</v>
      </c>
      <c r="O245" s="125" t="s">
        <v>9</v>
      </c>
    </row>
    <row r="246" spans="3:15" s="14" customFormat="1" x14ac:dyDescent="0.2">
      <c r="C246" s="125" t="s">
        <v>9</v>
      </c>
      <c r="D246" s="125" t="s">
        <v>9</v>
      </c>
      <c r="N246" s="125" t="s">
        <v>9</v>
      </c>
      <c r="O246" s="125" t="s">
        <v>9</v>
      </c>
    </row>
    <row r="247" spans="3:15" s="14" customFormat="1" x14ac:dyDescent="0.2">
      <c r="C247" s="125" t="s">
        <v>9</v>
      </c>
      <c r="D247" s="125" t="s">
        <v>9</v>
      </c>
      <c r="N247" s="125" t="s">
        <v>9</v>
      </c>
      <c r="O247" s="125" t="s">
        <v>9</v>
      </c>
    </row>
    <row r="248" spans="3:15" s="14" customFormat="1" x14ac:dyDescent="0.2">
      <c r="C248" s="125" t="s">
        <v>9</v>
      </c>
      <c r="D248" s="125" t="s">
        <v>9</v>
      </c>
      <c r="N248" s="125" t="s">
        <v>9</v>
      </c>
      <c r="O248" s="125" t="s">
        <v>9</v>
      </c>
    </row>
    <row r="249" spans="3:15" s="14" customFormat="1" x14ac:dyDescent="0.2">
      <c r="C249" s="125" t="s">
        <v>9</v>
      </c>
      <c r="D249" s="125" t="s">
        <v>9</v>
      </c>
      <c r="N249" s="125" t="s">
        <v>9</v>
      </c>
      <c r="O249" s="125" t="s">
        <v>9</v>
      </c>
    </row>
    <row r="250" spans="3:15" s="14" customFormat="1" x14ac:dyDescent="0.2">
      <c r="C250" s="125" t="s">
        <v>9</v>
      </c>
      <c r="D250" s="125" t="s">
        <v>9</v>
      </c>
      <c r="N250" s="125" t="s">
        <v>9</v>
      </c>
      <c r="O250" s="125" t="s">
        <v>9</v>
      </c>
    </row>
    <row r="251" spans="3:15" s="14" customFormat="1" x14ac:dyDescent="0.2">
      <c r="C251" s="125" t="s">
        <v>9</v>
      </c>
      <c r="D251" s="125" t="s">
        <v>9</v>
      </c>
      <c r="N251" s="125" t="s">
        <v>9</v>
      </c>
      <c r="O251" s="125" t="s">
        <v>9</v>
      </c>
    </row>
    <row r="252" spans="3:15" s="14" customFormat="1" x14ac:dyDescent="0.2">
      <c r="C252" s="125" t="s">
        <v>9</v>
      </c>
      <c r="D252" s="125" t="s">
        <v>9</v>
      </c>
      <c r="N252" s="125" t="s">
        <v>9</v>
      </c>
      <c r="O252" s="125" t="s">
        <v>9</v>
      </c>
    </row>
    <row r="253" spans="3:15" s="14" customFormat="1" x14ac:dyDescent="0.2">
      <c r="C253" s="125" t="s">
        <v>9</v>
      </c>
      <c r="D253" s="125" t="s">
        <v>9</v>
      </c>
      <c r="N253" s="125" t="s">
        <v>9</v>
      </c>
      <c r="O253" s="125" t="s">
        <v>9</v>
      </c>
    </row>
    <row r="254" spans="3:15" s="14" customFormat="1" x14ac:dyDescent="0.2">
      <c r="C254" s="125" t="s">
        <v>9</v>
      </c>
      <c r="D254" s="125" t="s">
        <v>9</v>
      </c>
      <c r="N254" s="125" t="s">
        <v>9</v>
      </c>
      <c r="O254" s="125" t="s">
        <v>9</v>
      </c>
    </row>
    <row r="255" spans="3:15" s="14" customFormat="1" x14ac:dyDescent="0.2">
      <c r="C255" s="125" t="s">
        <v>9</v>
      </c>
      <c r="D255" s="125" t="s">
        <v>9</v>
      </c>
      <c r="N255" s="125" t="s">
        <v>9</v>
      </c>
      <c r="O255" s="125" t="s">
        <v>9</v>
      </c>
    </row>
    <row r="256" spans="3:15" s="14" customFormat="1" x14ac:dyDescent="0.2">
      <c r="C256" s="125" t="s">
        <v>9</v>
      </c>
      <c r="D256" s="125" t="s">
        <v>9</v>
      </c>
      <c r="N256" s="125" t="s">
        <v>9</v>
      </c>
      <c r="O256" s="125" t="s">
        <v>9</v>
      </c>
    </row>
    <row r="257" spans="3:15" s="14" customFormat="1" x14ac:dyDescent="0.2">
      <c r="C257" s="125" t="s">
        <v>9</v>
      </c>
      <c r="D257" s="125" t="s">
        <v>9</v>
      </c>
      <c r="N257" s="125" t="s">
        <v>9</v>
      </c>
      <c r="O257" s="125" t="s">
        <v>9</v>
      </c>
    </row>
    <row r="258" spans="3:15" s="14" customFormat="1" x14ac:dyDescent="0.2">
      <c r="C258" s="125" t="s">
        <v>9</v>
      </c>
      <c r="D258" s="125" t="s">
        <v>9</v>
      </c>
      <c r="N258" s="125" t="s">
        <v>9</v>
      </c>
      <c r="O258" s="125" t="s">
        <v>9</v>
      </c>
    </row>
    <row r="259" spans="3:15" s="14" customFormat="1" x14ac:dyDescent="0.2">
      <c r="C259" s="125" t="s">
        <v>9</v>
      </c>
      <c r="D259" s="125" t="s">
        <v>9</v>
      </c>
      <c r="N259" s="125" t="s">
        <v>9</v>
      </c>
      <c r="O259" s="125" t="s">
        <v>9</v>
      </c>
    </row>
    <row r="260" spans="3:15" s="14" customFormat="1" x14ac:dyDescent="0.2">
      <c r="C260" s="125" t="s">
        <v>9</v>
      </c>
      <c r="D260" s="125" t="s">
        <v>9</v>
      </c>
      <c r="N260" s="125" t="s">
        <v>9</v>
      </c>
      <c r="O260" s="125" t="s">
        <v>9</v>
      </c>
    </row>
    <row r="261" spans="3:15" s="14" customFormat="1" x14ac:dyDescent="0.2">
      <c r="C261" s="125" t="s">
        <v>9</v>
      </c>
      <c r="D261" s="125" t="s">
        <v>9</v>
      </c>
      <c r="N261" s="125" t="s">
        <v>9</v>
      </c>
      <c r="O261" s="125" t="s">
        <v>9</v>
      </c>
    </row>
    <row r="262" spans="3:15" s="14" customFormat="1" x14ac:dyDescent="0.2">
      <c r="C262" s="125" t="s">
        <v>9</v>
      </c>
      <c r="D262" s="125" t="s">
        <v>9</v>
      </c>
      <c r="N262" s="125" t="s">
        <v>9</v>
      </c>
      <c r="O262" s="125" t="s">
        <v>9</v>
      </c>
    </row>
    <row r="263" spans="3:15" s="14" customFormat="1" x14ac:dyDescent="0.2">
      <c r="C263" s="125" t="s">
        <v>9</v>
      </c>
      <c r="D263" s="125" t="s">
        <v>9</v>
      </c>
      <c r="N263" s="125" t="s">
        <v>9</v>
      </c>
      <c r="O263" s="125" t="s">
        <v>9</v>
      </c>
    </row>
    <row r="264" spans="3:15" s="14" customFormat="1" x14ac:dyDescent="0.2">
      <c r="C264" s="125" t="s">
        <v>9</v>
      </c>
      <c r="D264" s="125" t="s">
        <v>9</v>
      </c>
      <c r="N264" s="125" t="s">
        <v>9</v>
      </c>
      <c r="O264" s="125" t="s">
        <v>9</v>
      </c>
    </row>
    <row r="265" spans="3:15" s="14" customFormat="1" x14ac:dyDescent="0.2">
      <c r="C265" s="125" t="s">
        <v>9</v>
      </c>
      <c r="D265" s="125" t="s">
        <v>9</v>
      </c>
      <c r="N265" s="125" t="s">
        <v>9</v>
      </c>
      <c r="O265" s="125" t="s">
        <v>9</v>
      </c>
    </row>
    <row r="266" spans="3:15" s="14" customFormat="1" x14ac:dyDescent="0.2">
      <c r="C266" s="125" t="s">
        <v>9</v>
      </c>
      <c r="D266" s="125" t="s">
        <v>9</v>
      </c>
      <c r="N266" s="125" t="s">
        <v>9</v>
      </c>
      <c r="O266" s="125" t="s">
        <v>9</v>
      </c>
    </row>
    <row r="267" spans="3:15" s="14" customFormat="1" x14ac:dyDescent="0.2">
      <c r="C267" s="125" t="s">
        <v>9</v>
      </c>
      <c r="D267" s="125" t="s">
        <v>9</v>
      </c>
      <c r="N267" s="125" t="s">
        <v>9</v>
      </c>
      <c r="O267" s="125" t="s">
        <v>9</v>
      </c>
    </row>
    <row r="268" spans="3:15" s="14" customFormat="1" x14ac:dyDescent="0.2">
      <c r="C268" s="125" t="s">
        <v>9</v>
      </c>
      <c r="D268" s="125" t="s">
        <v>9</v>
      </c>
      <c r="N268" s="125" t="s">
        <v>9</v>
      </c>
      <c r="O268" s="125" t="s">
        <v>9</v>
      </c>
    </row>
    <row r="269" spans="3:15" s="14" customFormat="1" x14ac:dyDescent="0.2">
      <c r="C269" s="125" t="s">
        <v>9</v>
      </c>
      <c r="D269" s="125" t="s">
        <v>9</v>
      </c>
      <c r="N269" s="125" t="s">
        <v>9</v>
      </c>
      <c r="O269" s="125" t="s">
        <v>9</v>
      </c>
    </row>
    <row r="270" spans="3:15" s="14" customFormat="1" x14ac:dyDescent="0.2">
      <c r="C270" s="125" t="s">
        <v>9</v>
      </c>
      <c r="D270" s="125" t="s">
        <v>9</v>
      </c>
      <c r="N270" s="125" t="s">
        <v>9</v>
      </c>
      <c r="O270" s="125" t="s">
        <v>9</v>
      </c>
    </row>
    <row r="271" spans="3:15" s="14" customFormat="1" x14ac:dyDescent="0.2">
      <c r="C271" s="125" t="s">
        <v>9</v>
      </c>
      <c r="D271" s="125" t="s">
        <v>9</v>
      </c>
      <c r="N271" s="125" t="s">
        <v>9</v>
      </c>
      <c r="O271" s="125" t="s">
        <v>9</v>
      </c>
    </row>
    <row r="272" spans="3:15" s="14" customFormat="1" x14ac:dyDescent="0.2">
      <c r="C272" s="125" t="s">
        <v>9</v>
      </c>
      <c r="D272" s="125" t="s">
        <v>9</v>
      </c>
      <c r="N272" s="125" t="s">
        <v>9</v>
      </c>
      <c r="O272" s="125" t="s">
        <v>9</v>
      </c>
    </row>
    <row r="273" spans="3:15" s="14" customFormat="1" x14ac:dyDescent="0.2">
      <c r="C273" s="125" t="s">
        <v>9</v>
      </c>
      <c r="D273" s="125" t="s">
        <v>9</v>
      </c>
      <c r="N273" s="125" t="s">
        <v>9</v>
      </c>
      <c r="O273" s="125" t="s">
        <v>9</v>
      </c>
    </row>
    <row r="274" spans="3:15" s="14" customFormat="1" x14ac:dyDescent="0.2">
      <c r="C274" s="125" t="s">
        <v>9</v>
      </c>
      <c r="D274" s="125" t="s">
        <v>9</v>
      </c>
      <c r="N274" s="125" t="s">
        <v>9</v>
      </c>
      <c r="O274" s="125" t="s">
        <v>9</v>
      </c>
    </row>
    <row r="275" spans="3:15" s="14" customFormat="1" x14ac:dyDescent="0.2">
      <c r="C275" s="125" t="s">
        <v>9</v>
      </c>
      <c r="D275" s="125" t="s">
        <v>9</v>
      </c>
      <c r="N275" s="125" t="s">
        <v>9</v>
      </c>
      <c r="O275" s="125" t="s">
        <v>9</v>
      </c>
    </row>
    <row r="276" spans="3:15" s="14" customFormat="1" x14ac:dyDescent="0.2">
      <c r="C276" s="125" t="s">
        <v>9</v>
      </c>
      <c r="D276" s="125" t="s">
        <v>9</v>
      </c>
      <c r="N276" s="125" t="s">
        <v>9</v>
      </c>
      <c r="O276" s="125" t="s">
        <v>9</v>
      </c>
    </row>
    <row r="277" spans="3:15" s="14" customFormat="1" x14ac:dyDescent="0.2">
      <c r="C277" s="125" t="s">
        <v>9</v>
      </c>
      <c r="D277" s="125" t="s">
        <v>9</v>
      </c>
      <c r="N277" s="125" t="s">
        <v>9</v>
      </c>
      <c r="O277" s="125" t="s">
        <v>9</v>
      </c>
    </row>
    <row r="278" spans="3:15" s="14" customFormat="1" x14ac:dyDescent="0.2">
      <c r="C278" s="125" t="s">
        <v>9</v>
      </c>
      <c r="D278" s="125" t="s">
        <v>9</v>
      </c>
      <c r="N278" s="125" t="s">
        <v>9</v>
      </c>
      <c r="O278" s="125" t="s">
        <v>9</v>
      </c>
    </row>
    <row r="279" spans="3:15" s="14" customFormat="1" x14ac:dyDescent="0.2">
      <c r="C279" s="125" t="s">
        <v>9</v>
      </c>
      <c r="D279" s="125" t="s">
        <v>9</v>
      </c>
      <c r="N279" s="125" t="s">
        <v>9</v>
      </c>
      <c r="O279" s="125" t="s">
        <v>9</v>
      </c>
    </row>
    <row r="280" spans="3:15" s="14" customFormat="1" x14ac:dyDescent="0.2">
      <c r="C280" s="125" t="s">
        <v>9</v>
      </c>
      <c r="D280" s="125" t="s">
        <v>9</v>
      </c>
      <c r="N280" s="125" t="s">
        <v>9</v>
      </c>
      <c r="O280" s="125" t="s">
        <v>9</v>
      </c>
    </row>
    <row r="281" spans="3:15" s="14" customFormat="1" x14ac:dyDescent="0.2">
      <c r="C281" s="125" t="s">
        <v>9</v>
      </c>
      <c r="D281" s="125" t="s">
        <v>9</v>
      </c>
      <c r="N281" s="125" t="s">
        <v>9</v>
      </c>
      <c r="O281" s="125" t="s">
        <v>9</v>
      </c>
    </row>
    <row r="282" spans="3:15" s="14" customFormat="1" x14ac:dyDescent="0.2">
      <c r="C282" s="125" t="s">
        <v>9</v>
      </c>
      <c r="D282" s="125" t="s">
        <v>9</v>
      </c>
      <c r="N282" s="125" t="s">
        <v>9</v>
      </c>
      <c r="O282" s="125" t="s">
        <v>9</v>
      </c>
    </row>
    <row r="283" spans="3:15" s="14" customFormat="1" x14ac:dyDescent="0.2">
      <c r="C283" s="125" t="s">
        <v>9</v>
      </c>
      <c r="D283" s="125" t="s">
        <v>9</v>
      </c>
      <c r="N283" s="125" t="s">
        <v>9</v>
      </c>
      <c r="O283" s="125" t="s">
        <v>9</v>
      </c>
    </row>
    <row r="284" spans="3:15" s="14" customFormat="1" x14ac:dyDescent="0.2">
      <c r="C284" s="125" t="s">
        <v>9</v>
      </c>
      <c r="D284" s="125" t="s">
        <v>9</v>
      </c>
      <c r="N284" s="125" t="s">
        <v>9</v>
      </c>
      <c r="O284" s="125" t="s">
        <v>9</v>
      </c>
    </row>
    <row r="285" spans="3:15" s="14" customFormat="1" x14ac:dyDescent="0.2">
      <c r="C285" s="125" t="s">
        <v>9</v>
      </c>
      <c r="D285" s="125" t="s">
        <v>9</v>
      </c>
      <c r="N285" s="125" t="s">
        <v>9</v>
      </c>
      <c r="O285" s="125" t="s">
        <v>9</v>
      </c>
    </row>
    <row r="286" spans="3:15" s="14" customFormat="1" x14ac:dyDescent="0.2">
      <c r="C286" s="125" t="s">
        <v>9</v>
      </c>
      <c r="D286" s="125" t="s">
        <v>9</v>
      </c>
      <c r="N286" s="125" t="s">
        <v>9</v>
      </c>
      <c r="O286" s="125" t="s">
        <v>9</v>
      </c>
    </row>
    <row r="287" spans="3:15" s="14" customFormat="1" x14ac:dyDescent="0.2">
      <c r="C287" s="125" t="s">
        <v>9</v>
      </c>
      <c r="D287" s="125" t="s">
        <v>9</v>
      </c>
      <c r="N287" s="125" t="s">
        <v>9</v>
      </c>
      <c r="O287" s="125" t="s">
        <v>9</v>
      </c>
    </row>
    <row r="288" spans="3:15" s="14" customFormat="1" x14ac:dyDescent="0.2">
      <c r="C288" s="125" t="s">
        <v>9</v>
      </c>
      <c r="D288" s="125" t="s">
        <v>9</v>
      </c>
      <c r="N288" s="125" t="s">
        <v>9</v>
      </c>
      <c r="O288" s="125" t="s">
        <v>9</v>
      </c>
    </row>
    <row r="289" spans="3:15" s="14" customFormat="1" x14ac:dyDescent="0.2">
      <c r="C289" s="125" t="s">
        <v>9</v>
      </c>
      <c r="D289" s="125" t="s">
        <v>9</v>
      </c>
      <c r="N289" s="125" t="s">
        <v>9</v>
      </c>
      <c r="O289" s="125" t="s">
        <v>9</v>
      </c>
    </row>
    <row r="290" spans="3:15" s="14" customFormat="1" x14ac:dyDescent="0.2">
      <c r="C290" s="125" t="s">
        <v>9</v>
      </c>
      <c r="D290" s="125" t="s">
        <v>9</v>
      </c>
      <c r="N290" s="125" t="s">
        <v>9</v>
      </c>
      <c r="O290" s="125" t="s">
        <v>9</v>
      </c>
    </row>
    <row r="291" spans="3:15" s="14" customFormat="1" x14ac:dyDescent="0.2">
      <c r="C291" s="125" t="s">
        <v>9</v>
      </c>
      <c r="D291" s="125" t="s">
        <v>9</v>
      </c>
      <c r="N291" s="125" t="s">
        <v>9</v>
      </c>
      <c r="O291" s="125" t="s">
        <v>9</v>
      </c>
    </row>
    <row r="292" spans="3:15" s="14" customFormat="1" x14ac:dyDescent="0.2">
      <c r="C292" s="125" t="s">
        <v>9</v>
      </c>
      <c r="D292" s="125" t="s">
        <v>9</v>
      </c>
      <c r="N292" s="125" t="s">
        <v>9</v>
      </c>
      <c r="O292" s="125" t="s">
        <v>9</v>
      </c>
    </row>
    <row r="293" spans="3:15" s="14" customFormat="1" x14ac:dyDescent="0.2">
      <c r="C293" s="125" t="s">
        <v>9</v>
      </c>
      <c r="D293" s="125" t="s">
        <v>9</v>
      </c>
      <c r="N293" s="125" t="s">
        <v>9</v>
      </c>
      <c r="O293" s="125" t="s">
        <v>9</v>
      </c>
    </row>
    <row r="294" spans="3:15" s="14" customFormat="1" x14ac:dyDescent="0.2">
      <c r="C294" s="125" t="s">
        <v>9</v>
      </c>
      <c r="D294" s="125" t="s">
        <v>9</v>
      </c>
      <c r="N294" s="125" t="s">
        <v>9</v>
      </c>
      <c r="O294" s="125" t="s">
        <v>9</v>
      </c>
    </row>
    <row r="295" spans="3:15" s="14" customFormat="1" x14ac:dyDescent="0.2">
      <c r="C295" s="125" t="s">
        <v>9</v>
      </c>
      <c r="D295" s="125" t="s">
        <v>9</v>
      </c>
      <c r="N295" s="125" t="s">
        <v>9</v>
      </c>
      <c r="O295" s="125" t="s">
        <v>9</v>
      </c>
    </row>
    <row r="296" spans="3:15" s="14" customFormat="1" x14ac:dyDescent="0.2">
      <c r="C296" s="125" t="s">
        <v>9</v>
      </c>
      <c r="D296" s="125" t="s">
        <v>9</v>
      </c>
      <c r="N296" s="125" t="s">
        <v>9</v>
      </c>
      <c r="O296" s="125" t="s">
        <v>9</v>
      </c>
    </row>
    <row r="297" spans="3:15" s="14" customFormat="1" x14ac:dyDescent="0.2">
      <c r="C297" s="125" t="s">
        <v>9</v>
      </c>
      <c r="D297" s="125" t="s">
        <v>9</v>
      </c>
      <c r="N297" s="125" t="s">
        <v>9</v>
      </c>
      <c r="O297" s="125" t="s">
        <v>9</v>
      </c>
    </row>
    <row r="298" spans="3:15" s="14" customFormat="1" x14ac:dyDescent="0.2">
      <c r="C298" s="125" t="s">
        <v>9</v>
      </c>
      <c r="D298" s="125" t="s">
        <v>9</v>
      </c>
      <c r="N298" s="125" t="s">
        <v>9</v>
      </c>
      <c r="O298" s="125" t="s">
        <v>9</v>
      </c>
    </row>
    <row r="299" spans="3:15" s="14" customFormat="1" x14ac:dyDescent="0.2">
      <c r="C299" s="125" t="s">
        <v>9</v>
      </c>
      <c r="D299" s="125" t="s">
        <v>9</v>
      </c>
      <c r="N299" s="125" t="s">
        <v>9</v>
      </c>
      <c r="O299" s="125" t="s">
        <v>9</v>
      </c>
    </row>
    <row r="300" spans="3:15" s="14" customFormat="1" x14ac:dyDescent="0.2">
      <c r="C300" s="125" t="s">
        <v>9</v>
      </c>
      <c r="D300" s="125" t="s">
        <v>9</v>
      </c>
      <c r="N300" s="125" t="s">
        <v>9</v>
      </c>
      <c r="O300" s="125" t="s">
        <v>9</v>
      </c>
    </row>
    <row r="301" spans="3:15" s="14" customFormat="1" x14ac:dyDescent="0.2">
      <c r="C301" s="125" t="s">
        <v>9</v>
      </c>
      <c r="D301" s="125" t="s">
        <v>9</v>
      </c>
      <c r="N301" s="125" t="s">
        <v>9</v>
      </c>
      <c r="O301" s="125" t="s">
        <v>9</v>
      </c>
    </row>
    <row r="302" spans="3:15" s="14" customFormat="1" x14ac:dyDescent="0.2">
      <c r="C302" s="125" t="s">
        <v>9</v>
      </c>
      <c r="D302" s="125" t="s">
        <v>9</v>
      </c>
      <c r="N302" s="125" t="s">
        <v>9</v>
      </c>
      <c r="O302" s="125" t="s">
        <v>9</v>
      </c>
    </row>
    <row r="303" spans="3:15" s="14" customFormat="1" x14ac:dyDescent="0.2">
      <c r="C303" s="125" t="s">
        <v>9</v>
      </c>
      <c r="D303" s="125" t="s">
        <v>9</v>
      </c>
      <c r="N303" s="125" t="s">
        <v>9</v>
      </c>
      <c r="O303" s="125" t="s">
        <v>9</v>
      </c>
    </row>
    <row r="304" spans="3:15" s="14" customFormat="1" x14ac:dyDescent="0.2">
      <c r="C304" s="125" t="s">
        <v>9</v>
      </c>
      <c r="D304" s="125" t="s">
        <v>9</v>
      </c>
      <c r="N304" s="125" t="s">
        <v>9</v>
      </c>
      <c r="O304" s="125" t="s">
        <v>9</v>
      </c>
    </row>
    <row r="305" spans="3:15" s="14" customFormat="1" x14ac:dyDescent="0.2">
      <c r="C305" s="125" t="s">
        <v>9</v>
      </c>
      <c r="D305" s="125" t="s">
        <v>9</v>
      </c>
      <c r="N305" s="125" t="s">
        <v>9</v>
      </c>
      <c r="O305" s="125" t="s">
        <v>9</v>
      </c>
    </row>
    <row r="306" spans="3:15" s="14" customFormat="1" x14ac:dyDescent="0.2">
      <c r="C306" s="125" t="s">
        <v>9</v>
      </c>
      <c r="D306" s="125" t="s">
        <v>9</v>
      </c>
      <c r="N306" s="125" t="s">
        <v>9</v>
      </c>
      <c r="O306" s="125" t="s">
        <v>9</v>
      </c>
    </row>
    <row r="307" spans="3:15" s="14" customFormat="1" x14ac:dyDescent="0.2">
      <c r="C307" s="125" t="s">
        <v>9</v>
      </c>
      <c r="D307" s="125" t="s">
        <v>9</v>
      </c>
      <c r="N307" s="125" t="s">
        <v>9</v>
      </c>
      <c r="O307" s="125" t="s">
        <v>9</v>
      </c>
    </row>
    <row r="308" spans="3:15" s="14" customFormat="1" x14ac:dyDescent="0.2">
      <c r="C308" s="125" t="s">
        <v>9</v>
      </c>
      <c r="D308" s="125" t="s">
        <v>9</v>
      </c>
      <c r="N308" s="125" t="s">
        <v>9</v>
      </c>
      <c r="O308" s="125" t="s">
        <v>9</v>
      </c>
    </row>
    <row r="309" spans="3:15" s="14" customFormat="1" x14ac:dyDescent="0.2">
      <c r="C309" s="125" t="s">
        <v>9</v>
      </c>
      <c r="D309" s="125" t="s">
        <v>9</v>
      </c>
      <c r="N309" s="125" t="s">
        <v>9</v>
      </c>
      <c r="O309" s="125" t="s">
        <v>9</v>
      </c>
    </row>
    <row r="310" spans="3:15" s="14" customFormat="1" x14ac:dyDescent="0.2">
      <c r="C310" s="125" t="s">
        <v>9</v>
      </c>
      <c r="D310" s="125" t="s">
        <v>9</v>
      </c>
      <c r="N310" s="125" t="s">
        <v>9</v>
      </c>
      <c r="O310" s="125" t="s">
        <v>9</v>
      </c>
    </row>
    <row r="311" spans="3:15" s="14" customFormat="1" x14ac:dyDescent="0.2">
      <c r="C311" s="125" t="s">
        <v>9</v>
      </c>
      <c r="D311" s="125" t="s">
        <v>9</v>
      </c>
      <c r="N311" s="125" t="s">
        <v>9</v>
      </c>
      <c r="O311" s="125" t="s">
        <v>9</v>
      </c>
    </row>
    <row r="312" spans="3:15" s="14" customFormat="1" x14ac:dyDescent="0.2">
      <c r="C312" s="125" t="s">
        <v>9</v>
      </c>
      <c r="D312" s="125" t="s">
        <v>9</v>
      </c>
      <c r="N312" s="125" t="s">
        <v>9</v>
      </c>
      <c r="O312" s="125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2" customWidth="1"/>
    <col min="2" max="2" width="50.85546875" style="42" customWidth="1"/>
    <col min="3" max="4" width="0.85546875" style="42" customWidth="1"/>
    <col min="5" max="13" width="10.7109375" style="42" customWidth="1"/>
    <col min="14" max="15" width="0.85546875" style="42" customWidth="1"/>
    <col min="16" max="16384" width="9.140625" style="42"/>
  </cols>
  <sheetData>
    <row r="1" spans="1:27" s="4" customFormat="1" ht="15.75" customHeight="1" x14ac:dyDescent="0.2">
      <c r="A1" s="1" t="s">
        <v>173</v>
      </c>
      <c r="B1" s="2"/>
      <c r="C1" s="43"/>
      <c r="D1" s="43"/>
      <c r="E1" s="3"/>
      <c r="F1" s="3"/>
      <c r="G1" s="3"/>
      <c r="H1" s="3"/>
      <c r="I1" s="3"/>
      <c r="J1" s="3"/>
      <c r="K1" s="3"/>
      <c r="L1" s="3"/>
      <c r="M1" s="3"/>
      <c r="N1" s="126"/>
      <c r="O1" s="44"/>
    </row>
    <row r="2" spans="1:27" s="14" customFormat="1" ht="25.5" x14ac:dyDescent="0.2">
      <c r="A2" s="5"/>
      <c r="B2" s="6"/>
      <c r="C2" s="45" t="s">
        <v>9</v>
      </c>
      <c r="D2" s="45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7" t="s">
        <v>9</v>
      </c>
      <c r="O2" s="46" t="s">
        <v>9</v>
      </c>
    </row>
    <row r="3" spans="1:27" s="14" customFormat="1" x14ac:dyDescent="0.2">
      <c r="A3" s="15"/>
      <c r="B3" s="16" t="s">
        <v>5</v>
      </c>
      <c r="C3" s="47" t="s">
        <v>9</v>
      </c>
      <c r="D3" s="47" t="s">
        <v>9</v>
      </c>
      <c r="E3" s="17" t="s">
        <v>120</v>
      </c>
      <c r="F3" s="17" t="s">
        <v>121</v>
      </c>
      <c r="G3" s="17" t="s">
        <v>122</v>
      </c>
      <c r="H3" s="190" t="s">
        <v>123</v>
      </c>
      <c r="I3" s="191"/>
      <c r="J3" s="192"/>
      <c r="K3" s="17" t="s">
        <v>124</v>
      </c>
      <c r="L3" s="17" t="s">
        <v>125</v>
      </c>
      <c r="M3" s="17" t="s">
        <v>126</v>
      </c>
      <c r="N3" s="17" t="s">
        <v>9</v>
      </c>
      <c r="O3" s="48" t="s">
        <v>9</v>
      </c>
    </row>
    <row r="4" spans="1:27" s="56" customFormat="1" x14ac:dyDescent="0.2">
      <c r="A4" s="79"/>
      <c r="B4" s="128" t="s">
        <v>41</v>
      </c>
      <c r="C4" s="129" t="s">
        <v>9</v>
      </c>
      <c r="D4" s="129" t="s">
        <v>9</v>
      </c>
      <c r="E4" s="52">
        <f>E5+E8+E47</f>
        <v>65045</v>
      </c>
      <c r="F4" s="52">
        <f t="shared" ref="F4:M4" si="0">F5+F8+F47</f>
        <v>71805</v>
      </c>
      <c r="G4" s="52">
        <f t="shared" si="0"/>
        <v>70151</v>
      </c>
      <c r="H4" s="53">
        <f t="shared" si="0"/>
        <v>88655</v>
      </c>
      <c r="I4" s="52">
        <f t="shared" si="0"/>
        <v>86727</v>
      </c>
      <c r="J4" s="54">
        <f t="shared" si="0"/>
        <v>85069</v>
      </c>
      <c r="K4" s="52">
        <f t="shared" si="0"/>
        <v>86815</v>
      </c>
      <c r="L4" s="52">
        <f t="shared" si="0"/>
        <v>90382</v>
      </c>
      <c r="M4" s="52">
        <f t="shared" si="0"/>
        <v>94359</v>
      </c>
      <c r="N4" s="130" t="s">
        <v>9</v>
      </c>
      <c r="O4" s="55" t="s">
        <v>9</v>
      </c>
      <c r="AA4" s="22" t="s">
        <v>6</v>
      </c>
    </row>
    <row r="5" spans="1:27" s="14" customFormat="1" x14ac:dyDescent="0.2">
      <c r="A5" s="23"/>
      <c r="B5" s="131" t="s">
        <v>42</v>
      </c>
      <c r="C5" s="132" t="s">
        <v>9</v>
      </c>
      <c r="D5" s="133" t="s">
        <v>9</v>
      </c>
      <c r="E5" s="82">
        <f>SUM(E6:E7)</f>
        <v>26555</v>
      </c>
      <c r="F5" s="82">
        <f t="shared" ref="F5:M5" si="1">SUM(F6:F7)</f>
        <v>28441</v>
      </c>
      <c r="G5" s="82">
        <f t="shared" si="1"/>
        <v>31583</v>
      </c>
      <c r="H5" s="83">
        <f t="shared" si="1"/>
        <v>39894</v>
      </c>
      <c r="I5" s="82">
        <f t="shared" si="1"/>
        <v>38583</v>
      </c>
      <c r="J5" s="84">
        <f t="shared" si="1"/>
        <v>36331</v>
      </c>
      <c r="K5" s="82">
        <f t="shared" si="1"/>
        <v>40700</v>
      </c>
      <c r="L5" s="82">
        <f t="shared" si="1"/>
        <v>41714</v>
      </c>
      <c r="M5" s="82">
        <f t="shared" si="1"/>
        <v>43720</v>
      </c>
      <c r="N5" s="134" t="s">
        <v>9</v>
      </c>
      <c r="O5" s="90" t="s">
        <v>9</v>
      </c>
      <c r="AA5" s="24">
        <v>1</v>
      </c>
    </row>
    <row r="6" spans="1:27" s="14" customFormat="1" x14ac:dyDescent="0.2">
      <c r="A6" s="23"/>
      <c r="B6" s="135" t="s">
        <v>43</v>
      </c>
      <c r="C6" s="136" t="s">
        <v>9</v>
      </c>
      <c r="D6" s="132" t="s">
        <v>9</v>
      </c>
      <c r="E6" s="60">
        <v>22342</v>
      </c>
      <c r="F6" s="60">
        <v>24070</v>
      </c>
      <c r="G6" s="60">
        <v>26305</v>
      </c>
      <c r="H6" s="61">
        <v>32228</v>
      </c>
      <c r="I6" s="60">
        <v>30981</v>
      </c>
      <c r="J6" s="62">
        <v>29038</v>
      </c>
      <c r="K6" s="60">
        <v>33300</v>
      </c>
      <c r="L6" s="60">
        <v>34264</v>
      </c>
      <c r="M6" s="60">
        <v>35919</v>
      </c>
      <c r="N6" s="137" t="s">
        <v>9</v>
      </c>
      <c r="O6" s="91" t="s">
        <v>9</v>
      </c>
      <c r="AA6" s="22" t="s">
        <v>7</v>
      </c>
    </row>
    <row r="7" spans="1:27" s="14" customFormat="1" x14ac:dyDescent="0.2">
      <c r="A7" s="23"/>
      <c r="B7" s="135" t="s">
        <v>44</v>
      </c>
      <c r="C7" s="136" t="s">
        <v>9</v>
      </c>
      <c r="D7" s="138" t="s">
        <v>9</v>
      </c>
      <c r="E7" s="74">
        <v>4213</v>
      </c>
      <c r="F7" s="74">
        <v>4371</v>
      </c>
      <c r="G7" s="74">
        <v>5278</v>
      </c>
      <c r="H7" s="75">
        <v>7666</v>
      </c>
      <c r="I7" s="74">
        <v>7602</v>
      </c>
      <c r="J7" s="76">
        <v>7293</v>
      </c>
      <c r="K7" s="74">
        <v>7400</v>
      </c>
      <c r="L7" s="74">
        <v>7450</v>
      </c>
      <c r="M7" s="74">
        <v>7801</v>
      </c>
      <c r="N7" s="139" t="s">
        <v>9</v>
      </c>
      <c r="O7" s="91" t="s">
        <v>9</v>
      </c>
      <c r="AA7" s="24">
        <v>1</v>
      </c>
    </row>
    <row r="8" spans="1:27" s="14" customFormat="1" x14ac:dyDescent="0.25">
      <c r="A8" s="29"/>
      <c r="B8" s="131" t="s">
        <v>45</v>
      </c>
      <c r="C8" s="136" t="s">
        <v>9</v>
      </c>
      <c r="D8" s="140" t="s">
        <v>9</v>
      </c>
      <c r="E8" s="82">
        <f>SUM(E9:E46)</f>
        <v>38490</v>
      </c>
      <c r="F8" s="82">
        <f t="shared" ref="F8:M8" si="2">SUM(F9:F46)</f>
        <v>43364</v>
      </c>
      <c r="G8" s="82">
        <f t="shared" si="2"/>
        <v>38568</v>
      </c>
      <c r="H8" s="83">
        <f t="shared" si="2"/>
        <v>48761</v>
      </c>
      <c r="I8" s="82">
        <f t="shared" si="2"/>
        <v>48144</v>
      </c>
      <c r="J8" s="84">
        <f t="shared" si="2"/>
        <v>48738</v>
      </c>
      <c r="K8" s="82">
        <f t="shared" si="2"/>
        <v>46115</v>
      </c>
      <c r="L8" s="82">
        <f t="shared" si="2"/>
        <v>48668</v>
      </c>
      <c r="M8" s="82">
        <f t="shared" si="2"/>
        <v>50639</v>
      </c>
      <c r="N8" s="141" t="s">
        <v>9</v>
      </c>
      <c r="O8" s="91" t="s">
        <v>9</v>
      </c>
      <c r="AA8" s="22" t="s">
        <v>8</v>
      </c>
    </row>
    <row r="9" spans="1:27" s="14" customFormat="1" x14ac:dyDescent="0.25">
      <c r="A9" s="29"/>
      <c r="B9" s="142" t="s">
        <v>46</v>
      </c>
      <c r="C9" s="136" t="s">
        <v>9</v>
      </c>
      <c r="D9" s="132" t="s">
        <v>9</v>
      </c>
      <c r="E9" s="60">
        <v>51</v>
      </c>
      <c r="F9" s="60">
        <v>57</v>
      </c>
      <c r="G9" s="60">
        <v>62</v>
      </c>
      <c r="H9" s="61">
        <v>64</v>
      </c>
      <c r="I9" s="60">
        <v>64</v>
      </c>
      <c r="J9" s="62">
        <v>64</v>
      </c>
      <c r="K9" s="60">
        <v>56</v>
      </c>
      <c r="L9" s="60">
        <v>59</v>
      </c>
      <c r="M9" s="60">
        <v>62</v>
      </c>
      <c r="N9" s="137" t="s">
        <v>9</v>
      </c>
      <c r="O9" s="91" t="s">
        <v>9</v>
      </c>
      <c r="AA9" s="14" t="s">
        <v>9</v>
      </c>
    </row>
    <row r="10" spans="1:27" s="14" customFormat="1" x14ac:dyDescent="0.25">
      <c r="A10" s="29"/>
      <c r="B10" s="142" t="s">
        <v>47</v>
      </c>
      <c r="C10" s="136" t="s">
        <v>9</v>
      </c>
      <c r="D10" s="136" t="s">
        <v>9</v>
      </c>
      <c r="E10" s="67">
        <v>1839</v>
      </c>
      <c r="F10" s="67">
        <v>1848</v>
      </c>
      <c r="G10" s="67">
        <v>1919</v>
      </c>
      <c r="H10" s="68">
        <v>2102</v>
      </c>
      <c r="I10" s="67">
        <v>2102</v>
      </c>
      <c r="J10" s="69">
        <v>1126</v>
      </c>
      <c r="K10" s="67">
        <v>1619</v>
      </c>
      <c r="L10" s="67">
        <v>1707</v>
      </c>
      <c r="M10" s="67">
        <v>2010</v>
      </c>
      <c r="N10" s="143" t="s">
        <v>9</v>
      </c>
      <c r="O10" s="91" t="s">
        <v>9</v>
      </c>
    </row>
    <row r="11" spans="1:27" s="14" customFormat="1" x14ac:dyDescent="0.25">
      <c r="A11" s="29"/>
      <c r="B11" s="142" t="s">
        <v>48</v>
      </c>
      <c r="C11" s="136" t="s">
        <v>9</v>
      </c>
      <c r="D11" s="136" t="s">
        <v>9</v>
      </c>
      <c r="E11" s="67">
        <v>550</v>
      </c>
      <c r="F11" s="67">
        <v>519</v>
      </c>
      <c r="G11" s="67">
        <v>444</v>
      </c>
      <c r="H11" s="68">
        <v>756</v>
      </c>
      <c r="I11" s="67">
        <v>756</v>
      </c>
      <c r="J11" s="69">
        <v>277</v>
      </c>
      <c r="K11" s="67">
        <v>455</v>
      </c>
      <c r="L11" s="67">
        <v>406</v>
      </c>
      <c r="M11" s="67">
        <v>424</v>
      </c>
      <c r="N11" s="143" t="s">
        <v>9</v>
      </c>
      <c r="O11" s="91" t="s">
        <v>9</v>
      </c>
    </row>
    <row r="12" spans="1:27" s="14" customFormat="1" x14ac:dyDescent="0.25">
      <c r="A12" s="29"/>
      <c r="B12" s="142" t="s">
        <v>49</v>
      </c>
      <c r="C12" s="136" t="s">
        <v>9</v>
      </c>
      <c r="D12" s="136" t="s">
        <v>9</v>
      </c>
      <c r="E12" s="67">
        <v>2112</v>
      </c>
      <c r="F12" s="67">
        <v>2408</v>
      </c>
      <c r="G12" s="67">
        <v>3162</v>
      </c>
      <c r="H12" s="68">
        <v>2684</v>
      </c>
      <c r="I12" s="67">
        <v>2684</v>
      </c>
      <c r="J12" s="69">
        <v>4098</v>
      </c>
      <c r="K12" s="67">
        <v>3891</v>
      </c>
      <c r="L12" s="67">
        <v>4289</v>
      </c>
      <c r="M12" s="67">
        <v>4310</v>
      </c>
      <c r="N12" s="143" t="s">
        <v>9</v>
      </c>
      <c r="O12" s="91" t="s">
        <v>9</v>
      </c>
    </row>
    <row r="13" spans="1:27" s="14" customFormat="1" x14ac:dyDescent="0.25">
      <c r="A13" s="29"/>
      <c r="B13" s="142" t="s">
        <v>50</v>
      </c>
      <c r="C13" s="136" t="s">
        <v>9</v>
      </c>
      <c r="D13" s="136" t="s">
        <v>9</v>
      </c>
      <c r="E13" s="67">
        <v>4</v>
      </c>
      <c r="F13" s="67">
        <v>22</v>
      </c>
      <c r="G13" s="67">
        <v>52</v>
      </c>
      <c r="H13" s="68">
        <v>47</v>
      </c>
      <c r="I13" s="67">
        <v>47</v>
      </c>
      <c r="J13" s="69">
        <v>20</v>
      </c>
      <c r="K13" s="67">
        <v>174</v>
      </c>
      <c r="L13" s="67">
        <v>139</v>
      </c>
      <c r="M13" s="67">
        <v>147</v>
      </c>
      <c r="N13" s="143" t="s">
        <v>9</v>
      </c>
      <c r="O13" s="91" t="s">
        <v>9</v>
      </c>
    </row>
    <row r="14" spans="1:27" s="14" customFormat="1" x14ac:dyDescent="0.25">
      <c r="A14" s="29"/>
      <c r="B14" s="142" t="s">
        <v>51</v>
      </c>
      <c r="C14" s="136" t="s">
        <v>9</v>
      </c>
      <c r="D14" s="136" t="s">
        <v>9</v>
      </c>
      <c r="E14" s="67">
        <v>3406</v>
      </c>
      <c r="F14" s="67">
        <v>3627</v>
      </c>
      <c r="G14" s="67">
        <v>3190</v>
      </c>
      <c r="H14" s="68">
        <v>4074</v>
      </c>
      <c r="I14" s="67">
        <v>4074</v>
      </c>
      <c r="J14" s="69">
        <v>4088</v>
      </c>
      <c r="K14" s="67">
        <v>2701</v>
      </c>
      <c r="L14" s="67">
        <v>2839</v>
      </c>
      <c r="M14" s="67">
        <v>3012</v>
      </c>
      <c r="N14" s="143" t="s">
        <v>9</v>
      </c>
      <c r="O14" s="91" t="s">
        <v>9</v>
      </c>
    </row>
    <row r="15" spans="1:27" s="14" customFormat="1" x14ac:dyDescent="0.25">
      <c r="A15" s="29"/>
      <c r="B15" s="142" t="s">
        <v>52</v>
      </c>
      <c r="C15" s="136" t="s">
        <v>9</v>
      </c>
      <c r="D15" s="136" t="s">
        <v>9</v>
      </c>
      <c r="E15" s="67">
        <v>1430</v>
      </c>
      <c r="F15" s="67">
        <v>1205</v>
      </c>
      <c r="G15" s="67">
        <v>1387</v>
      </c>
      <c r="H15" s="68">
        <v>1366</v>
      </c>
      <c r="I15" s="67">
        <v>1366</v>
      </c>
      <c r="J15" s="69">
        <v>1144</v>
      </c>
      <c r="K15" s="67">
        <v>1162</v>
      </c>
      <c r="L15" s="67">
        <v>1221</v>
      </c>
      <c r="M15" s="67">
        <v>1314</v>
      </c>
      <c r="N15" s="143" t="s">
        <v>9</v>
      </c>
      <c r="O15" s="91" t="s">
        <v>9</v>
      </c>
    </row>
    <row r="16" spans="1:27" s="14" customFormat="1" x14ac:dyDescent="0.25">
      <c r="A16" s="29"/>
      <c r="B16" s="142" t="s">
        <v>53</v>
      </c>
      <c r="C16" s="136" t="s">
        <v>9</v>
      </c>
      <c r="D16" s="136" t="s">
        <v>9</v>
      </c>
      <c r="E16" s="67">
        <v>34</v>
      </c>
      <c r="F16" s="67">
        <v>315</v>
      </c>
      <c r="G16" s="67">
        <v>32</v>
      </c>
      <c r="H16" s="68">
        <v>351</v>
      </c>
      <c r="I16" s="67">
        <v>18</v>
      </c>
      <c r="J16" s="69">
        <v>440</v>
      </c>
      <c r="K16" s="67">
        <v>162</v>
      </c>
      <c r="L16" s="67">
        <v>192</v>
      </c>
      <c r="M16" s="67">
        <v>204</v>
      </c>
      <c r="N16" s="143" t="s">
        <v>9</v>
      </c>
      <c r="O16" s="91" t="s">
        <v>9</v>
      </c>
    </row>
    <row r="17" spans="1:15" s="14" customFormat="1" x14ac:dyDescent="0.25">
      <c r="A17" s="29"/>
      <c r="B17" s="142" t="s">
        <v>54</v>
      </c>
      <c r="C17" s="136" t="s">
        <v>9</v>
      </c>
      <c r="D17" s="136" t="s">
        <v>9</v>
      </c>
      <c r="E17" s="67">
        <v>0</v>
      </c>
      <c r="F17" s="67">
        <v>0</v>
      </c>
      <c r="G17" s="67">
        <v>0</v>
      </c>
      <c r="H17" s="68">
        <v>0</v>
      </c>
      <c r="I17" s="67">
        <v>0</v>
      </c>
      <c r="J17" s="69">
        <v>0</v>
      </c>
      <c r="K17" s="67">
        <v>0</v>
      </c>
      <c r="L17" s="67">
        <v>0</v>
      </c>
      <c r="M17" s="67">
        <v>0</v>
      </c>
      <c r="N17" s="143" t="s">
        <v>9</v>
      </c>
      <c r="O17" s="91" t="s">
        <v>9</v>
      </c>
    </row>
    <row r="18" spans="1:15" s="14" customFormat="1" x14ac:dyDescent="0.25">
      <c r="A18" s="29"/>
      <c r="B18" s="142" t="s">
        <v>55</v>
      </c>
      <c r="C18" s="136" t="s">
        <v>9</v>
      </c>
      <c r="D18" s="136" t="s">
        <v>9</v>
      </c>
      <c r="E18" s="67">
        <v>0</v>
      </c>
      <c r="F18" s="67">
        <v>0</v>
      </c>
      <c r="G18" s="67">
        <v>0</v>
      </c>
      <c r="H18" s="68">
        <v>0</v>
      </c>
      <c r="I18" s="67">
        <v>0</v>
      </c>
      <c r="J18" s="69">
        <v>0</v>
      </c>
      <c r="K18" s="67">
        <v>0</v>
      </c>
      <c r="L18" s="67">
        <v>0</v>
      </c>
      <c r="M18" s="67">
        <v>0</v>
      </c>
      <c r="N18" s="143" t="s">
        <v>9</v>
      </c>
      <c r="O18" s="91" t="s">
        <v>9</v>
      </c>
    </row>
    <row r="19" spans="1:15" s="14" customFormat="1" x14ac:dyDescent="0.25">
      <c r="A19" s="29"/>
      <c r="B19" s="142" t="s">
        <v>56</v>
      </c>
      <c r="C19" s="136" t="s">
        <v>9</v>
      </c>
      <c r="D19" s="136" t="s">
        <v>9</v>
      </c>
      <c r="E19" s="67">
        <v>0</v>
      </c>
      <c r="F19" s="67">
        <v>0</v>
      </c>
      <c r="G19" s="67">
        <v>0</v>
      </c>
      <c r="H19" s="68">
        <v>0</v>
      </c>
      <c r="I19" s="67">
        <v>0</v>
      </c>
      <c r="J19" s="69">
        <v>0</v>
      </c>
      <c r="K19" s="67">
        <v>0</v>
      </c>
      <c r="L19" s="67">
        <v>0</v>
      </c>
      <c r="M19" s="67">
        <v>0</v>
      </c>
      <c r="N19" s="143" t="s">
        <v>9</v>
      </c>
      <c r="O19" s="91" t="s">
        <v>9</v>
      </c>
    </row>
    <row r="20" spans="1:15" s="14" customFormat="1" x14ac:dyDescent="0.25">
      <c r="A20" s="29"/>
      <c r="B20" s="142" t="s">
        <v>57</v>
      </c>
      <c r="C20" s="136" t="s">
        <v>9</v>
      </c>
      <c r="D20" s="136" t="s">
        <v>9</v>
      </c>
      <c r="E20" s="67">
        <v>0</v>
      </c>
      <c r="F20" s="67">
        <v>0</v>
      </c>
      <c r="G20" s="67">
        <v>0</v>
      </c>
      <c r="H20" s="68">
        <v>0</v>
      </c>
      <c r="I20" s="67">
        <v>0</v>
      </c>
      <c r="J20" s="69">
        <v>0</v>
      </c>
      <c r="K20" s="67">
        <v>0</v>
      </c>
      <c r="L20" s="67">
        <v>0</v>
      </c>
      <c r="M20" s="67">
        <v>0</v>
      </c>
      <c r="N20" s="143" t="s">
        <v>9</v>
      </c>
      <c r="O20" s="91" t="s">
        <v>9</v>
      </c>
    </row>
    <row r="21" spans="1:15" s="14" customFormat="1" x14ac:dyDescent="0.25">
      <c r="A21" s="29"/>
      <c r="B21" s="142" t="s">
        <v>58</v>
      </c>
      <c r="C21" s="136" t="s">
        <v>9</v>
      </c>
      <c r="D21" s="136" t="s">
        <v>9</v>
      </c>
      <c r="E21" s="67">
        <v>0</v>
      </c>
      <c r="F21" s="67">
        <v>0</v>
      </c>
      <c r="G21" s="67">
        <v>0</v>
      </c>
      <c r="H21" s="68">
        <v>0</v>
      </c>
      <c r="I21" s="67">
        <v>0</v>
      </c>
      <c r="J21" s="69">
        <v>0</v>
      </c>
      <c r="K21" s="67">
        <v>0</v>
      </c>
      <c r="L21" s="67">
        <v>0</v>
      </c>
      <c r="M21" s="67">
        <v>0</v>
      </c>
      <c r="N21" s="143" t="s">
        <v>9</v>
      </c>
      <c r="O21" s="91" t="s">
        <v>9</v>
      </c>
    </row>
    <row r="22" spans="1:15" s="14" customFormat="1" x14ac:dyDescent="0.25">
      <c r="A22" s="29"/>
      <c r="B22" s="142" t="s">
        <v>59</v>
      </c>
      <c r="C22" s="136" t="s">
        <v>9</v>
      </c>
      <c r="D22" s="136" t="s">
        <v>9</v>
      </c>
      <c r="E22" s="67">
        <v>1605</v>
      </c>
      <c r="F22" s="67">
        <v>9104</v>
      </c>
      <c r="G22" s="67">
        <v>2417</v>
      </c>
      <c r="H22" s="68">
        <v>10186</v>
      </c>
      <c r="I22" s="67">
        <v>9902</v>
      </c>
      <c r="J22" s="69">
        <v>9861</v>
      </c>
      <c r="K22" s="67">
        <v>7746</v>
      </c>
      <c r="L22" s="67">
        <v>8107</v>
      </c>
      <c r="M22" s="67">
        <v>8507</v>
      </c>
      <c r="N22" s="143" t="s">
        <v>9</v>
      </c>
      <c r="O22" s="91" t="s">
        <v>9</v>
      </c>
    </row>
    <row r="23" spans="1:15" s="14" customFormat="1" x14ac:dyDescent="0.25">
      <c r="A23" s="29"/>
      <c r="B23" s="142" t="s">
        <v>60</v>
      </c>
      <c r="C23" s="136" t="s">
        <v>9</v>
      </c>
      <c r="D23" s="136" t="s">
        <v>9</v>
      </c>
      <c r="E23" s="67">
        <v>3033</v>
      </c>
      <c r="F23" s="67">
        <v>0</v>
      </c>
      <c r="G23" s="67">
        <v>0</v>
      </c>
      <c r="H23" s="68">
        <v>0</v>
      </c>
      <c r="I23" s="67">
        <v>0</v>
      </c>
      <c r="J23" s="69">
        <v>0</v>
      </c>
      <c r="K23" s="67">
        <v>0</v>
      </c>
      <c r="L23" s="67">
        <v>0</v>
      </c>
      <c r="M23" s="67">
        <v>0</v>
      </c>
      <c r="N23" s="143" t="s">
        <v>9</v>
      </c>
      <c r="O23" s="91" t="s">
        <v>9</v>
      </c>
    </row>
    <row r="24" spans="1:15" s="14" customFormat="1" x14ac:dyDescent="0.25">
      <c r="A24" s="29"/>
      <c r="B24" s="142" t="s">
        <v>61</v>
      </c>
      <c r="C24" s="136" t="s">
        <v>9</v>
      </c>
      <c r="D24" s="136" t="s">
        <v>9</v>
      </c>
      <c r="E24" s="67">
        <v>663</v>
      </c>
      <c r="F24" s="67">
        <v>573</v>
      </c>
      <c r="G24" s="67">
        <v>568</v>
      </c>
      <c r="H24" s="68">
        <v>639</v>
      </c>
      <c r="I24" s="67">
        <v>639</v>
      </c>
      <c r="J24" s="69">
        <v>350</v>
      </c>
      <c r="K24" s="67">
        <v>0</v>
      </c>
      <c r="L24" s="67">
        <v>0</v>
      </c>
      <c r="M24" s="67">
        <v>0</v>
      </c>
      <c r="N24" s="143" t="s">
        <v>9</v>
      </c>
      <c r="O24" s="91" t="s">
        <v>9</v>
      </c>
    </row>
    <row r="25" spans="1:15" s="14" customFormat="1" x14ac:dyDescent="0.25">
      <c r="A25" s="29"/>
      <c r="B25" s="142" t="s">
        <v>62</v>
      </c>
      <c r="C25" s="136" t="s">
        <v>9</v>
      </c>
      <c r="D25" s="136" t="s">
        <v>9</v>
      </c>
      <c r="E25" s="67">
        <v>0</v>
      </c>
      <c r="F25" s="67">
        <v>0</v>
      </c>
      <c r="G25" s="67">
        <v>0</v>
      </c>
      <c r="H25" s="68">
        <v>0</v>
      </c>
      <c r="I25" s="67">
        <v>0</v>
      </c>
      <c r="J25" s="69">
        <v>0</v>
      </c>
      <c r="K25" s="67">
        <v>0</v>
      </c>
      <c r="L25" s="67">
        <v>0</v>
      </c>
      <c r="M25" s="67">
        <v>0</v>
      </c>
      <c r="N25" s="143" t="s">
        <v>9</v>
      </c>
      <c r="O25" s="91" t="s">
        <v>9</v>
      </c>
    </row>
    <row r="26" spans="1:15" s="14" customFormat="1" x14ac:dyDescent="0.25">
      <c r="A26" s="29"/>
      <c r="B26" s="142" t="s">
        <v>63</v>
      </c>
      <c r="C26" s="136" t="s">
        <v>9</v>
      </c>
      <c r="D26" s="136" t="s">
        <v>9</v>
      </c>
      <c r="E26" s="67">
        <v>0</v>
      </c>
      <c r="F26" s="67">
        <v>0</v>
      </c>
      <c r="G26" s="67">
        <v>0</v>
      </c>
      <c r="H26" s="68">
        <v>0</v>
      </c>
      <c r="I26" s="67">
        <v>0</v>
      </c>
      <c r="J26" s="69">
        <v>0</v>
      </c>
      <c r="K26" s="67">
        <v>0</v>
      </c>
      <c r="L26" s="67">
        <v>0</v>
      </c>
      <c r="M26" s="67">
        <v>0</v>
      </c>
      <c r="N26" s="143" t="s">
        <v>9</v>
      </c>
      <c r="O26" s="91" t="s">
        <v>9</v>
      </c>
    </row>
    <row r="27" spans="1:15" s="14" customFormat="1" x14ac:dyDescent="0.25">
      <c r="A27" s="29"/>
      <c r="B27" s="142" t="s">
        <v>64</v>
      </c>
      <c r="C27" s="136" t="s">
        <v>9</v>
      </c>
      <c r="D27" s="136" t="s">
        <v>9</v>
      </c>
      <c r="E27" s="67">
        <v>0</v>
      </c>
      <c r="F27" s="67">
        <v>0</v>
      </c>
      <c r="G27" s="67">
        <v>0</v>
      </c>
      <c r="H27" s="68">
        <v>0</v>
      </c>
      <c r="I27" s="67">
        <v>0</v>
      </c>
      <c r="J27" s="69">
        <v>0</v>
      </c>
      <c r="K27" s="67">
        <v>0</v>
      </c>
      <c r="L27" s="67">
        <v>0</v>
      </c>
      <c r="M27" s="67">
        <v>0</v>
      </c>
      <c r="N27" s="143" t="s">
        <v>9</v>
      </c>
      <c r="O27" s="91" t="s">
        <v>9</v>
      </c>
    </row>
    <row r="28" spans="1:15" s="14" customFormat="1" x14ac:dyDescent="0.25">
      <c r="A28" s="29"/>
      <c r="B28" s="142" t="s">
        <v>65</v>
      </c>
      <c r="C28" s="136" t="s">
        <v>9</v>
      </c>
      <c r="D28" s="136" t="s">
        <v>9</v>
      </c>
      <c r="E28" s="67">
        <v>0</v>
      </c>
      <c r="F28" s="67">
        <v>0</v>
      </c>
      <c r="G28" s="67">
        <v>0</v>
      </c>
      <c r="H28" s="68">
        <v>0</v>
      </c>
      <c r="I28" s="67">
        <v>0</v>
      </c>
      <c r="J28" s="69">
        <v>0</v>
      </c>
      <c r="K28" s="67">
        <v>0</v>
      </c>
      <c r="L28" s="67">
        <v>0</v>
      </c>
      <c r="M28" s="67">
        <v>0</v>
      </c>
      <c r="N28" s="143" t="s">
        <v>9</v>
      </c>
      <c r="O28" s="91" t="s">
        <v>9</v>
      </c>
    </row>
    <row r="29" spans="1:15" s="14" customFormat="1" x14ac:dyDescent="0.25">
      <c r="A29" s="29"/>
      <c r="B29" s="142" t="s">
        <v>66</v>
      </c>
      <c r="C29" s="136" t="s">
        <v>9</v>
      </c>
      <c r="D29" s="136" t="s">
        <v>9</v>
      </c>
      <c r="E29" s="67">
        <v>96</v>
      </c>
      <c r="F29" s="67">
        <v>223</v>
      </c>
      <c r="G29" s="67">
        <v>265</v>
      </c>
      <c r="H29" s="68">
        <v>249</v>
      </c>
      <c r="I29" s="67">
        <v>249</v>
      </c>
      <c r="J29" s="69">
        <v>169</v>
      </c>
      <c r="K29" s="67">
        <v>150</v>
      </c>
      <c r="L29" s="67">
        <v>181</v>
      </c>
      <c r="M29" s="67">
        <v>202</v>
      </c>
      <c r="N29" s="143" t="s">
        <v>9</v>
      </c>
      <c r="O29" s="91" t="s">
        <v>9</v>
      </c>
    </row>
    <row r="30" spans="1:15" s="14" customFormat="1" x14ac:dyDescent="0.25">
      <c r="A30" s="29"/>
      <c r="B30" s="142" t="s">
        <v>67</v>
      </c>
      <c r="C30" s="136" t="s">
        <v>9</v>
      </c>
      <c r="D30" s="136" t="s">
        <v>9</v>
      </c>
      <c r="E30" s="67">
        <v>566</v>
      </c>
      <c r="F30" s="67">
        <v>591</v>
      </c>
      <c r="G30" s="67">
        <v>665</v>
      </c>
      <c r="H30" s="68">
        <v>659</v>
      </c>
      <c r="I30" s="67">
        <v>659</v>
      </c>
      <c r="J30" s="69">
        <v>642</v>
      </c>
      <c r="K30" s="67">
        <v>652</v>
      </c>
      <c r="L30" s="67">
        <v>689</v>
      </c>
      <c r="M30" s="67">
        <v>724</v>
      </c>
      <c r="N30" s="143" t="s">
        <v>9</v>
      </c>
      <c r="O30" s="91" t="s">
        <v>9</v>
      </c>
    </row>
    <row r="31" spans="1:15" s="14" customFormat="1" x14ac:dyDescent="0.25">
      <c r="A31" s="29"/>
      <c r="B31" s="142" t="s">
        <v>68</v>
      </c>
      <c r="C31" s="136" t="s">
        <v>9</v>
      </c>
      <c r="D31" s="136" t="s">
        <v>9</v>
      </c>
      <c r="E31" s="67">
        <v>0</v>
      </c>
      <c r="F31" s="67">
        <v>1</v>
      </c>
      <c r="G31" s="67">
        <v>0</v>
      </c>
      <c r="H31" s="68">
        <v>1</v>
      </c>
      <c r="I31" s="67">
        <v>1</v>
      </c>
      <c r="J31" s="69">
        <v>0</v>
      </c>
      <c r="K31" s="67">
        <v>0</v>
      </c>
      <c r="L31" s="67">
        <v>0</v>
      </c>
      <c r="M31" s="67">
        <v>0</v>
      </c>
      <c r="N31" s="143" t="s">
        <v>9</v>
      </c>
      <c r="O31" s="91" t="s">
        <v>9</v>
      </c>
    </row>
    <row r="32" spans="1:15" s="14" customFormat="1" x14ac:dyDescent="0.25">
      <c r="A32" s="29"/>
      <c r="B32" s="142" t="s">
        <v>69</v>
      </c>
      <c r="C32" s="136" t="s">
        <v>9</v>
      </c>
      <c r="D32" s="136" t="s">
        <v>9</v>
      </c>
      <c r="E32" s="67">
        <v>86</v>
      </c>
      <c r="F32" s="67">
        <v>14</v>
      </c>
      <c r="G32" s="67">
        <v>44</v>
      </c>
      <c r="H32" s="68">
        <v>15</v>
      </c>
      <c r="I32" s="67">
        <v>15</v>
      </c>
      <c r="J32" s="69">
        <v>215</v>
      </c>
      <c r="K32" s="67">
        <v>14</v>
      </c>
      <c r="L32" s="67">
        <v>14</v>
      </c>
      <c r="M32" s="67">
        <v>15</v>
      </c>
      <c r="N32" s="143" t="s">
        <v>9</v>
      </c>
      <c r="O32" s="91" t="s">
        <v>9</v>
      </c>
    </row>
    <row r="33" spans="1:15" s="14" customFormat="1" x14ac:dyDescent="0.25">
      <c r="A33" s="29"/>
      <c r="B33" s="142" t="s">
        <v>70</v>
      </c>
      <c r="C33" s="136" t="s">
        <v>9</v>
      </c>
      <c r="D33" s="136" t="s">
        <v>9</v>
      </c>
      <c r="E33" s="67">
        <v>4</v>
      </c>
      <c r="F33" s="67">
        <v>0</v>
      </c>
      <c r="G33" s="67">
        <v>5</v>
      </c>
      <c r="H33" s="68">
        <v>0</v>
      </c>
      <c r="I33" s="67">
        <v>0</v>
      </c>
      <c r="J33" s="69">
        <v>0</v>
      </c>
      <c r="K33" s="67">
        <v>0</v>
      </c>
      <c r="L33" s="67">
        <v>0</v>
      </c>
      <c r="M33" s="67">
        <v>0</v>
      </c>
      <c r="N33" s="143" t="s">
        <v>9</v>
      </c>
      <c r="O33" s="91" t="s">
        <v>9</v>
      </c>
    </row>
    <row r="34" spans="1:15" s="14" customFormat="1" x14ac:dyDescent="0.25">
      <c r="A34" s="29"/>
      <c r="B34" s="142" t="s">
        <v>71</v>
      </c>
      <c r="C34" s="136" t="s">
        <v>9</v>
      </c>
      <c r="D34" s="136" t="s">
        <v>9</v>
      </c>
      <c r="E34" s="67">
        <v>0</v>
      </c>
      <c r="F34" s="67">
        <v>0</v>
      </c>
      <c r="G34" s="67">
        <v>0</v>
      </c>
      <c r="H34" s="68">
        <v>0</v>
      </c>
      <c r="I34" s="67">
        <v>0</v>
      </c>
      <c r="J34" s="69">
        <v>0</v>
      </c>
      <c r="K34" s="67">
        <v>0</v>
      </c>
      <c r="L34" s="67">
        <v>0</v>
      </c>
      <c r="M34" s="67">
        <v>0</v>
      </c>
      <c r="N34" s="143" t="s">
        <v>9</v>
      </c>
      <c r="O34" s="91" t="s">
        <v>9</v>
      </c>
    </row>
    <row r="35" spans="1:15" s="14" customFormat="1" x14ac:dyDescent="0.25">
      <c r="A35" s="29"/>
      <c r="B35" s="142" t="s">
        <v>72</v>
      </c>
      <c r="C35" s="136" t="s">
        <v>9</v>
      </c>
      <c r="D35" s="136" t="s">
        <v>9</v>
      </c>
      <c r="E35" s="67">
        <v>0</v>
      </c>
      <c r="F35" s="67">
        <v>0</v>
      </c>
      <c r="G35" s="67">
        <v>0</v>
      </c>
      <c r="H35" s="68">
        <v>0</v>
      </c>
      <c r="I35" s="67">
        <v>0</v>
      </c>
      <c r="J35" s="69">
        <v>0</v>
      </c>
      <c r="K35" s="67">
        <v>0</v>
      </c>
      <c r="L35" s="67">
        <v>0</v>
      </c>
      <c r="M35" s="67">
        <v>0</v>
      </c>
      <c r="N35" s="143" t="s">
        <v>9</v>
      </c>
      <c r="O35" s="91" t="s">
        <v>9</v>
      </c>
    </row>
    <row r="36" spans="1:15" s="14" customFormat="1" x14ac:dyDescent="0.25">
      <c r="A36" s="29"/>
      <c r="B36" s="142" t="s">
        <v>73</v>
      </c>
      <c r="C36" s="136" t="s">
        <v>9</v>
      </c>
      <c r="D36" s="136" t="s">
        <v>9</v>
      </c>
      <c r="E36" s="67">
        <v>0</v>
      </c>
      <c r="F36" s="67">
        <v>0</v>
      </c>
      <c r="G36" s="67">
        <v>0</v>
      </c>
      <c r="H36" s="68">
        <v>0</v>
      </c>
      <c r="I36" s="67">
        <v>0</v>
      </c>
      <c r="J36" s="69">
        <v>109</v>
      </c>
      <c r="K36" s="67">
        <v>0</v>
      </c>
      <c r="L36" s="67">
        <v>0</v>
      </c>
      <c r="M36" s="67">
        <v>0</v>
      </c>
      <c r="N36" s="143" t="s">
        <v>9</v>
      </c>
      <c r="O36" s="91" t="s">
        <v>9</v>
      </c>
    </row>
    <row r="37" spans="1:15" s="14" customFormat="1" x14ac:dyDescent="0.25">
      <c r="A37" s="29"/>
      <c r="B37" s="142" t="s">
        <v>74</v>
      </c>
      <c r="C37" s="136" t="s">
        <v>9</v>
      </c>
      <c r="D37" s="136" t="s">
        <v>9</v>
      </c>
      <c r="E37" s="67">
        <v>124</v>
      </c>
      <c r="F37" s="67">
        <v>63</v>
      </c>
      <c r="G37" s="67">
        <v>235</v>
      </c>
      <c r="H37" s="68">
        <v>70</v>
      </c>
      <c r="I37" s="67">
        <v>70</v>
      </c>
      <c r="J37" s="69">
        <v>85</v>
      </c>
      <c r="K37" s="67">
        <v>107</v>
      </c>
      <c r="L37" s="67">
        <v>122</v>
      </c>
      <c r="M37" s="67">
        <v>128</v>
      </c>
      <c r="N37" s="143" t="s">
        <v>9</v>
      </c>
      <c r="O37" s="91" t="s">
        <v>9</v>
      </c>
    </row>
    <row r="38" spans="1:15" s="14" customFormat="1" x14ac:dyDescent="0.25">
      <c r="A38" s="29"/>
      <c r="B38" s="142" t="s">
        <v>75</v>
      </c>
      <c r="C38" s="136" t="s">
        <v>9</v>
      </c>
      <c r="D38" s="136" t="s">
        <v>9</v>
      </c>
      <c r="E38" s="67">
        <v>3412</v>
      </c>
      <c r="F38" s="67">
        <v>596</v>
      </c>
      <c r="G38" s="67">
        <v>708</v>
      </c>
      <c r="H38" s="68">
        <v>664</v>
      </c>
      <c r="I38" s="67">
        <v>664</v>
      </c>
      <c r="J38" s="69">
        <v>602</v>
      </c>
      <c r="K38" s="67">
        <v>665</v>
      </c>
      <c r="L38" s="67">
        <v>705</v>
      </c>
      <c r="M38" s="67">
        <v>742</v>
      </c>
      <c r="N38" s="143" t="s">
        <v>9</v>
      </c>
      <c r="O38" s="91" t="s">
        <v>9</v>
      </c>
    </row>
    <row r="39" spans="1:15" s="14" customFormat="1" x14ac:dyDescent="0.25">
      <c r="A39" s="29"/>
      <c r="B39" s="142" t="s">
        <v>76</v>
      </c>
      <c r="C39" s="136" t="s">
        <v>9</v>
      </c>
      <c r="D39" s="136" t="s">
        <v>9</v>
      </c>
      <c r="E39" s="67">
        <v>481</v>
      </c>
      <c r="F39" s="67">
        <v>405</v>
      </c>
      <c r="G39" s="67">
        <v>525</v>
      </c>
      <c r="H39" s="68">
        <v>453</v>
      </c>
      <c r="I39" s="67">
        <v>453</v>
      </c>
      <c r="J39" s="69">
        <v>494</v>
      </c>
      <c r="K39" s="67">
        <v>516</v>
      </c>
      <c r="L39" s="67">
        <v>554</v>
      </c>
      <c r="M39" s="67">
        <v>585</v>
      </c>
      <c r="N39" s="143" t="s">
        <v>9</v>
      </c>
      <c r="O39" s="91" t="s">
        <v>9</v>
      </c>
    </row>
    <row r="40" spans="1:15" s="14" customFormat="1" x14ac:dyDescent="0.25">
      <c r="A40" s="29"/>
      <c r="B40" s="142" t="s">
        <v>77</v>
      </c>
      <c r="C40" s="136" t="s">
        <v>9</v>
      </c>
      <c r="D40" s="136" t="s">
        <v>9</v>
      </c>
      <c r="E40" s="67">
        <v>0</v>
      </c>
      <c r="F40" s="67">
        <v>0</v>
      </c>
      <c r="G40" s="67">
        <v>0</v>
      </c>
      <c r="H40" s="68">
        <v>0</v>
      </c>
      <c r="I40" s="67">
        <v>0</v>
      </c>
      <c r="J40" s="69">
        <v>0</v>
      </c>
      <c r="K40" s="67">
        <v>0</v>
      </c>
      <c r="L40" s="67">
        <v>0</v>
      </c>
      <c r="M40" s="67">
        <v>0</v>
      </c>
      <c r="N40" s="143" t="s">
        <v>9</v>
      </c>
      <c r="O40" s="91" t="s">
        <v>9</v>
      </c>
    </row>
    <row r="41" spans="1:15" s="14" customFormat="1" x14ac:dyDescent="0.25">
      <c r="A41" s="29"/>
      <c r="B41" s="142" t="s">
        <v>78</v>
      </c>
      <c r="C41" s="136" t="s">
        <v>9</v>
      </c>
      <c r="D41" s="136" t="s">
        <v>9</v>
      </c>
      <c r="E41" s="67">
        <v>1634</v>
      </c>
      <c r="F41" s="67">
        <v>929</v>
      </c>
      <c r="G41" s="67">
        <v>966</v>
      </c>
      <c r="H41" s="68">
        <v>1039</v>
      </c>
      <c r="I41" s="67">
        <v>1039</v>
      </c>
      <c r="J41" s="69">
        <v>1201</v>
      </c>
      <c r="K41" s="67">
        <v>839</v>
      </c>
      <c r="L41" s="67">
        <v>882</v>
      </c>
      <c r="M41" s="67">
        <v>928</v>
      </c>
      <c r="N41" s="143" t="s">
        <v>9</v>
      </c>
      <c r="O41" s="91" t="s">
        <v>9</v>
      </c>
    </row>
    <row r="42" spans="1:15" s="14" customFormat="1" x14ac:dyDescent="0.25">
      <c r="A42" s="29"/>
      <c r="B42" s="142" t="s">
        <v>79</v>
      </c>
      <c r="C42" s="136" t="s">
        <v>9</v>
      </c>
      <c r="D42" s="136" t="s">
        <v>9</v>
      </c>
      <c r="E42" s="67">
        <v>4898</v>
      </c>
      <c r="F42" s="67">
        <v>6895</v>
      </c>
      <c r="G42" s="67">
        <v>7066</v>
      </c>
      <c r="H42" s="68">
        <v>7770</v>
      </c>
      <c r="I42" s="67">
        <v>7770</v>
      </c>
      <c r="J42" s="69">
        <v>7532</v>
      </c>
      <c r="K42" s="67">
        <v>7565</v>
      </c>
      <c r="L42" s="67">
        <v>7830</v>
      </c>
      <c r="M42" s="67">
        <v>8321</v>
      </c>
      <c r="N42" s="143" t="s">
        <v>9</v>
      </c>
      <c r="O42" s="91" t="s">
        <v>9</v>
      </c>
    </row>
    <row r="43" spans="1:15" s="14" customFormat="1" x14ac:dyDescent="0.25">
      <c r="A43" s="29"/>
      <c r="B43" s="142" t="s">
        <v>80</v>
      </c>
      <c r="C43" s="136" t="s">
        <v>9</v>
      </c>
      <c r="D43" s="136" t="s">
        <v>9</v>
      </c>
      <c r="E43" s="67">
        <v>555</v>
      </c>
      <c r="F43" s="67">
        <v>226</v>
      </c>
      <c r="G43" s="67">
        <v>603</v>
      </c>
      <c r="H43" s="68">
        <v>595</v>
      </c>
      <c r="I43" s="67">
        <v>595</v>
      </c>
      <c r="J43" s="69">
        <v>564</v>
      </c>
      <c r="K43" s="67">
        <v>667</v>
      </c>
      <c r="L43" s="67">
        <v>681</v>
      </c>
      <c r="M43" s="67">
        <v>471</v>
      </c>
      <c r="N43" s="143" t="s">
        <v>9</v>
      </c>
      <c r="O43" s="91" t="s">
        <v>9</v>
      </c>
    </row>
    <row r="44" spans="1:15" s="14" customFormat="1" x14ac:dyDescent="0.25">
      <c r="A44" s="29"/>
      <c r="B44" s="142" t="s">
        <v>81</v>
      </c>
      <c r="C44" s="136" t="s">
        <v>9</v>
      </c>
      <c r="D44" s="136" t="s">
        <v>9</v>
      </c>
      <c r="E44" s="67">
        <v>11128</v>
      </c>
      <c r="F44" s="67">
        <v>13487</v>
      </c>
      <c r="G44" s="67">
        <v>13707</v>
      </c>
      <c r="H44" s="68">
        <v>14700</v>
      </c>
      <c r="I44" s="67">
        <v>14700</v>
      </c>
      <c r="J44" s="69">
        <v>15347</v>
      </c>
      <c r="K44" s="67">
        <v>16669</v>
      </c>
      <c r="L44" s="67">
        <v>17728</v>
      </c>
      <c r="M44" s="67">
        <v>18193</v>
      </c>
      <c r="N44" s="143" t="s">
        <v>9</v>
      </c>
      <c r="O44" s="91" t="s">
        <v>9</v>
      </c>
    </row>
    <row r="45" spans="1:15" s="14" customFormat="1" x14ac:dyDescent="0.25">
      <c r="A45" s="29"/>
      <c r="B45" s="142" t="s">
        <v>82</v>
      </c>
      <c r="C45" s="136" t="s">
        <v>9</v>
      </c>
      <c r="D45" s="136" t="s">
        <v>9</v>
      </c>
      <c r="E45" s="67">
        <v>779</v>
      </c>
      <c r="F45" s="67">
        <v>256</v>
      </c>
      <c r="G45" s="67">
        <v>546</v>
      </c>
      <c r="H45" s="68">
        <v>277</v>
      </c>
      <c r="I45" s="67">
        <v>277</v>
      </c>
      <c r="J45" s="69">
        <v>310</v>
      </c>
      <c r="K45" s="67">
        <v>305</v>
      </c>
      <c r="L45" s="67">
        <v>323</v>
      </c>
      <c r="M45" s="67">
        <v>340</v>
      </c>
      <c r="N45" s="143" t="s">
        <v>9</v>
      </c>
      <c r="O45" s="91" t="s">
        <v>9</v>
      </c>
    </row>
    <row r="46" spans="1:15" s="14" customFormat="1" x14ac:dyDescent="0.25">
      <c r="A46" s="29"/>
      <c r="B46" s="142" t="s">
        <v>83</v>
      </c>
      <c r="C46" s="136" t="s">
        <v>9</v>
      </c>
      <c r="D46" s="138" t="s">
        <v>9</v>
      </c>
      <c r="E46" s="74">
        <v>0</v>
      </c>
      <c r="F46" s="74">
        <v>0</v>
      </c>
      <c r="G46" s="74">
        <v>0</v>
      </c>
      <c r="H46" s="75">
        <v>0</v>
      </c>
      <c r="I46" s="74">
        <v>0</v>
      </c>
      <c r="J46" s="76">
        <v>0</v>
      </c>
      <c r="K46" s="74">
        <v>0</v>
      </c>
      <c r="L46" s="74">
        <v>0</v>
      </c>
      <c r="M46" s="74">
        <v>0</v>
      </c>
      <c r="N46" s="139" t="s">
        <v>9</v>
      </c>
      <c r="O46" s="91" t="s">
        <v>9</v>
      </c>
    </row>
    <row r="47" spans="1:15" s="14" customFormat="1" x14ac:dyDescent="0.2">
      <c r="A47" s="23"/>
      <c r="B47" s="131" t="s">
        <v>84</v>
      </c>
      <c r="C47" s="136" t="s">
        <v>9</v>
      </c>
      <c r="D47" s="140" t="s">
        <v>9</v>
      </c>
      <c r="E47" s="82">
        <f>SUM(E48:E49)</f>
        <v>0</v>
      </c>
      <c r="F47" s="82">
        <f t="shared" ref="F47:M47" si="3">SUM(F48:F49)</f>
        <v>0</v>
      </c>
      <c r="G47" s="82">
        <f t="shared" si="3"/>
        <v>0</v>
      </c>
      <c r="H47" s="83">
        <f t="shared" si="3"/>
        <v>0</v>
      </c>
      <c r="I47" s="82">
        <f t="shared" si="3"/>
        <v>0</v>
      </c>
      <c r="J47" s="84">
        <f t="shared" si="3"/>
        <v>0</v>
      </c>
      <c r="K47" s="82">
        <f t="shared" si="3"/>
        <v>0</v>
      </c>
      <c r="L47" s="82">
        <f t="shared" si="3"/>
        <v>0</v>
      </c>
      <c r="M47" s="82">
        <f t="shared" si="3"/>
        <v>0</v>
      </c>
      <c r="N47" s="141" t="s">
        <v>9</v>
      </c>
      <c r="O47" s="91" t="s">
        <v>9</v>
      </c>
    </row>
    <row r="48" spans="1:15" s="14" customFormat="1" x14ac:dyDescent="0.2">
      <c r="A48" s="23"/>
      <c r="B48" s="135" t="s">
        <v>33</v>
      </c>
      <c r="C48" s="136" t="s">
        <v>9</v>
      </c>
      <c r="D48" s="132" t="s">
        <v>9</v>
      </c>
      <c r="E48" s="60">
        <v>0</v>
      </c>
      <c r="F48" s="60">
        <v>0</v>
      </c>
      <c r="G48" s="60">
        <v>0</v>
      </c>
      <c r="H48" s="61">
        <v>0</v>
      </c>
      <c r="I48" s="60">
        <v>0</v>
      </c>
      <c r="J48" s="62">
        <v>0</v>
      </c>
      <c r="K48" s="60">
        <v>0</v>
      </c>
      <c r="L48" s="60">
        <v>0</v>
      </c>
      <c r="M48" s="60">
        <v>0</v>
      </c>
      <c r="N48" s="137" t="s">
        <v>9</v>
      </c>
      <c r="O48" s="91" t="s">
        <v>9</v>
      </c>
    </row>
    <row r="49" spans="1:18" s="14" customFormat="1" x14ac:dyDescent="0.2">
      <c r="A49" s="23"/>
      <c r="B49" s="135" t="s">
        <v>35</v>
      </c>
      <c r="C49" s="136" t="s">
        <v>9</v>
      </c>
      <c r="D49" s="138" t="s">
        <v>9</v>
      </c>
      <c r="E49" s="74">
        <v>0</v>
      </c>
      <c r="F49" s="74">
        <v>0</v>
      </c>
      <c r="G49" s="74">
        <v>0</v>
      </c>
      <c r="H49" s="75">
        <v>0</v>
      </c>
      <c r="I49" s="74">
        <v>0</v>
      </c>
      <c r="J49" s="76">
        <v>0</v>
      </c>
      <c r="K49" s="74">
        <v>0</v>
      </c>
      <c r="L49" s="74">
        <v>0</v>
      </c>
      <c r="M49" s="74">
        <v>0</v>
      </c>
      <c r="N49" s="139" t="s">
        <v>9</v>
      </c>
      <c r="O49" s="91" t="s">
        <v>9</v>
      </c>
    </row>
    <row r="50" spans="1:18" s="14" customFormat="1" ht="5.0999999999999996" customHeight="1" x14ac:dyDescent="0.2">
      <c r="A50" s="23"/>
      <c r="B50" s="144" t="s">
        <v>9</v>
      </c>
      <c r="C50" s="138" t="s">
        <v>9</v>
      </c>
      <c r="D50" s="145" t="s">
        <v>9</v>
      </c>
      <c r="E50" s="99"/>
      <c r="F50" s="99"/>
      <c r="G50" s="99"/>
      <c r="H50" s="100"/>
      <c r="I50" s="99"/>
      <c r="J50" s="101"/>
      <c r="K50" s="99"/>
      <c r="L50" s="99"/>
      <c r="M50" s="99"/>
      <c r="N50" s="146" t="s">
        <v>9</v>
      </c>
      <c r="O50" s="97" t="s">
        <v>9</v>
      </c>
    </row>
    <row r="51" spans="1:18" s="56" customFormat="1" x14ac:dyDescent="0.25">
      <c r="A51" s="49"/>
      <c r="B51" s="147" t="s">
        <v>85</v>
      </c>
      <c r="C51" s="148" t="s">
        <v>9</v>
      </c>
      <c r="D51" s="149" t="s">
        <v>9</v>
      </c>
      <c r="E51" s="52">
        <f>E52+E59+E62+E63+E64+E72+E73</f>
        <v>1624</v>
      </c>
      <c r="F51" s="52">
        <f t="shared" ref="F51:M51" si="4">F52+F59+F62+F63+F64+F72+F73</f>
        <v>1472</v>
      </c>
      <c r="G51" s="52">
        <f t="shared" si="4"/>
        <v>1795</v>
      </c>
      <c r="H51" s="53">
        <f t="shared" si="4"/>
        <v>1641</v>
      </c>
      <c r="I51" s="52">
        <f t="shared" si="4"/>
        <v>1925</v>
      </c>
      <c r="J51" s="54">
        <f t="shared" si="4"/>
        <v>2009</v>
      </c>
      <c r="K51" s="52">
        <f t="shared" si="4"/>
        <v>2199</v>
      </c>
      <c r="L51" s="52">
        <f t="shared" si="4"/>
        <v>2137</v>
      </c>
      <c r="M51" s="52">
        <f t="shared" si="4"/>
        <v>2249</v>
      </c>
      <c r="N51" s="130" t="s">
        <v>9</v>
      </c>
      <c r="O51" s="130" t="s">
        <v>9</v>
      </c>
      <c r="P51" s="150"/>
      <c r="Q51" s="150"/>
      <c r="R51" s="150"/>
    </row>
    <row r="52" spans="1:18" s="14" customFormat="1" x14ac:dyDescent="0.2">
      <c r="A52" s="23"/>
      <c r="B52" s="131" t="s">
        <v>86</v>
      </c>
      <c r="C52" s="132" t="s">
        <v>9</v>
      </c>
      <c r="D52" s="133" t="s">
        <v>9</v>
      </c>
      <c r="E52" s="60">
        <f>E53+E56</f>
        <v>0</v>
      </c>
      <c r="F52" s="60">
        <f t="shared" ref="F52:M52" si="5">F53+F56</f>
        <v>0</v>
      </c>
      <c r="G52" s="60">
        <f t="shared" si="5"/>
        <v>0</v>
      </c>
      <c r="H52" s="61">
        <f t="shared" si="5"/>
        <v>0</v>
      </c>
      <c r="I52" s="60">
        <f t="shared" si="5"/>
        <v>0</v>
      </c>
      <c r="J52" s="62">
        <f t="shared" si="5"/>
        <v>0</v>
      </c>
      <c r="K52" s="60">
        <f t="shared" si="5"/>
        <v>0</v>
      </c>
      <c r="L52" s="60">
        <f t="shared" si="5"/>
        <v>0</v>
      </c>
      <c r="M52" s="60">
        <f t="shared" si="5"/>
        <v>0</v>
      </c>
      <c r="N52" s="134" t="s">
        <v>9</v>
      </c>
      <c r="O52" s="90" t="s">
        <v>9</v>
      </c>
    </row>
    <row r="53" spans="1:18" s="14" customFormat="1" x14ac:dyDescent="0.2">
      <c r="A53" s="23"/>
      <c r="B53" s="135" t="s">
        <v>87</v>
      </c>
      <c r="C53" s="136" t="s">
        <v>9</v>
      </c>
      <c r="D53" s="145" t="s">
        <v>9</v>
      </c>
      <c r="E53" s="74">
        <f>SUM(E54:E55)</f>
        <v>0</v>
      </c>
      <c r="F53" s="74">
        <f t="shared" ref="F53:M53" si="6">SUM(F54:F55)</f>
        <v>0</v>
      </c>
      <c r="G53" s="74">
        <f t="shared" si="6"/>
        <v>0</v>
      </c>
      <c r="H53" s="75">
        <f t="shared" si="6"/>
        <v>0</v>
      </c>
      <c r="I53" s="74">
        <f t="shared" si="6"/>
        <v>0</v>
      </c>
      <c r="J53" s="76">
        <f t="shared" si="6"/>
        <v>0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146" t="s">
        <v>9</v>
      </c>
      <c r="O53" s="91" t="s">
        <v>9</v>
      </c>
    </row>
    <row r="54" spans="1:18" s="14" customFormat="1" x14ac:dyDescent="0.2">
      <c r="A54" s="23"/>
      <c r="B54" s="151" t="s">
        <v>88</v>
      </c>
      <c r="C54" s="136" t="s">
        <v>9</v>
      </c>
      <c r="D54" s="132" t="s">
        <v>9</v>
      </c>
      <c r="E54" s="60">
        <v>0</v>
      </c>
      <c r="F54" s="60">
        <v>0</v>
      </c>
      <c r="G54" s="60">
        <v>0</v>
      </c>
      <c r="H54" s="61">
        <v>0</v>
      </c>
      <c r="I54" s="60">
        <v>0</v>
      </c>
      <c r="J54" s="62">
        <v>0</v>
      </c>
      <c r="K54" s="60">
        <v>0</v>
      </c>
      <c r="L54" s="60">
        <v>0</v>
      </c>
      <c r="M54" s="60">
        <v>0</v>
      </c>
      <c r="N54" s="137" t="s">
        <v>9</v>
      </c>
      <c r="O54" s="91" t="s">
        <v>9</v>
      </c>
    </row>
    <row r="55" spans="1:18" s="14" customFormat="1" x14ac:dyDescent="0.2">
      <c r="A55" s="23"/>
      <c r="B55" s="151" t="s">
        <v>89</v>
      </c>
      <c r="C55" s="136" t="s">
        <v>9</v>
      </c>
      <c r="D55" s="138" t="s">
        <v>9</v>
      </c>
      <c r="E55" s="74">
        <v>0</v>
      </c>
      <c r="F55" s="74">
        <v>0</v>
      </c>
      <c r="G55" s="74">
        <v>0</v>
      </c>
      <c r="H55" s="75">
        <v>0</v>
      </c>
      <c r="I55" s="74">
        <v>0</v>
      </c>
      <c r="J55" s="76">
        <v>0</v>
      </c>
      <c r="K55" s="74">
        <v>0</v>
      </c>
      <c r="L55" s="74">
        <v>0</v>
      </c>
      <c r="M55" s="74">
        <v>0</v>
      </c>
      <c r="N55" s="139" t="s">
        <v>9</v>
      </c>
      <c r="O55" s="91" t="s">
        <v>9</v>
      </c>
    </row>
    <row r="56" spans="1:18" s="14" customFormat="1" x14ac:dyDescent="0.2">
      <c r="A56" s="23"/>
      <c r="B56" s="135" t="s">
        <v>90</v>
      </c>
      <c r="C56" s="136" t="s">
        <v>9</v>
      </c>
      <c r="D56" s="133" t="s">
        <v>9</v>
      </c>
      <c r="E56" s="74">
        <f>SUM(E57:E58)</f>
        <v>0</v>
      </c>
      <c r="F56" s="74">
        <f t="shared" ref="F56:M56" si="7">SUM(F57:F58)</f>
        <v>0</v>
      </c>
      <c r="G56" s="74">
        <f t="shared" si="7"/>
        <v>0</v>
      </c>
      <c r="H56" s="75">
        <f t="shared" si="7"/>
        <v>0</v>
      </c>
      <c r="I56" s="74">
        <f t="shared" si="7"/>
        <v>0</v>
      </c>
      <c r="J56" s="76">
        <f t="shared" si="7"/>
        <v>0</v>
      </c>
      <c r="K56" s="74">
        <f t="shared" si="7"/>
        <v>0</v>
      </c>
      <c r="L56" s="74">
        <f t="shared" si="7"/>
        <v>0</v>
      </c>
      <c r="M56" s="74">
        <f t="shared" si="7"/>
        <v>0</v>
      </c>
      <c r="N56" s="134" t="s">
        <v>9</v>
      </c>
      <c r="O56" s="91" t="s">
        <v>9</v>
      </c>
    </row>
    <row r="57" spans="1:18" s="14" customFormat="1" x14ac:dyDescent="0.2">
      <c r="A57" s="23"/>
      <c r="B57" s="151" t="s">
        <v>90</v>
      </c>
      <c r="C57" s="136" t="s">
        <v>9</v>
      </c>
      <c r="D57" s="132" t="s">
        <v>9</v>
      </c>
      <c r="E57" s="60">
        <v>0</v>
      </c>
      <c r="F57" s="60">
        <v>0</v>
      </c>
      <c r="G57" s="60">
        <v>0</v>
      </c>
      <c r="H57" s="61">
        <v>0</v>
      </c>
      <c r="I57" s="60">
        <v>0</v>
      </c>
      <c r="J57" s="62">
        <v>0</v>
      </c>
      <c r="K57" s="60">
        <v>0</v>
      </c>
      <c r="L57" s="60">
        <v>0</v>
      </c>
      <c r="M57" s="60">
        <v>0</v>
      </c>
      <c r="N57" s="137" t="s">
        <v>9</v>
      </c>
      <c r="O57" s="91" t="s">
        <v>9</v>
      </c>
    </row>
    <row r="58" spans="1:18" s="14" customFormat="1" x14ac:dyDescent="0.2">
      <c r="A58" s="23"/>
      <c r="B58" s="151" t="s">
        <v>91</v>
      </c>
      <c r="C58" s="136" t="s">
        <v>9</v>
      </c>
      <c r="D58" s="138" t="s">
        <v>9</v>
      </c>
      <c r="E58" s="74">
        <v>0</v>
      </c>
      <c r="F58" s="74">
        <v>0</v>
      </c>
      <c r="G58" s="74">
        <v>0</v>
      </c>
      <c r="H58" s="75">
        <v>0</v>
      </c>
      <c r="I58" s="74">
        <v>0</v>
      </c>
      <c r="J58" s="76">
        <v>0</v>
      </c>
      <c r="K58" s="74">
        <v>0</v>
      </c>
      <c r="L58" s="74">
        <v>0</v>
      </c>
      <c r="M58" s="74">
        <v>0</v>
      </c>
      <c r="N58" s="139" t="s">
        <v>9</v>
      </c>
      <c r="O58" s="91" t="s">
        <v>9</v>
      </c>
    </row>
    <row r="59" spans="1:18" s="14" customFormat="1" x14ac:dyDescent="0.2">
      <c r="A59" s="23"/>
      <c r="B59" s="131" t="s">
        <v>92</v>
      </c>
      <c r="C59" s="136" t="s">
        <v>9</v>
      </c>
      <c r="D59" s="140" t="s">
        <v>9</v>
      </c>
      <c r="E59" s="82">
        <f>SUM(E60:E61)</f>
        <v>0</v>
      </c>
      <c r="F59" s="82">
        <f t="shared" ref="F59:M59" si="8">SUM(F60:F61)</f>
        <v>0</v>
      </c>
      <c r="G59" s="82">
        <f t="shared" si="8"/>
        <v>0</v>
      </c>
      <c r="H59" s="83">
        <f t="shared" si="8"/>
        <v>0</v>
      </c>
      <c r="I59" s="82">
        <f t="shared" si="8"/>
        <v>0</v>
      </c>
      <c r="J59" s="84">
        <f t="shared" si="8"/>
        <v>0</v>
      </c>
      <c r="K59" s="82">
        <f t="shared" si="8"/>
        <v>0</v>
      </c>
      <c r="L59" s="82">
        <f t="shared" si="8"/>
        <v>0</v>
      </c>
      <c r="M59" s="82">
        <f t="shared" si="8"/>
        <v>0</v>
      </c>
      <c r="N59" s="141" t="s">
        <v>9</v>
      </c>
      <c r="O59" s="91" t="s">
        <v>9</v>
      </c>
    </row>
    <row r="60" spans="1:18" s="14" customFormat="1" x14ac:dyDescent="0.2">
      <c r="A60" s="23"/>
      <c r="B60" s="135" t="s">
        <v>93</v>
      </c>
      <c r="C60" s="136" t="s">
        <v>9</v>
      </c>
      <c r="D60" s="132" t="s">
        <v>9</v>
      </c>
      <c r="E60" s="60">
        <v>0</v>
      </c>
      <c r="F60" s="60">
        <v>0</v>
      </c>
      <c r="G60" s="60">
        <v>0</v>
      </c>
      <c r="H60" s="61">
        <v>0</v>
      </c>
      <c r="I60" s="60">
        <v>0</v>
      </c>
      <c r="J60" s="62">
        <v>0</v>
      </c>
      <c r="K60" s="60">
        <v>0</v>
      </c>
      <c r="L60" s="60">
        <v>0</v>
      </c>
      <c r="M60" s="60">
        <v>0</v>
      </c>
      <c r="N60" s="137" t="s">
        <v>9</v>
      </c>
      <c r="O60" s="91" t="s">
        <v>9</v>
      </c>
    </row>
    <row r="61" spans="1:18" s="14" customFormat="1" x14ac:dyDescent="0.2">
      <c r="A61" s="23"/>
      <c r="B61" s="135" t="s">
        <v>94</v>
      </c>
      <c r="C61" s="136" t="s">
        <v>9</v>
      </c>
      <c r="D61" s="138" t="s">
        <v>9</v>
      </c>
      <c r="E61" s="74">
        <v>0</v>
      </c>
      <c r="F61" s="74">
        <v>0</v>
      </c>
      <c r="G61" s="74">
        <v>0</v>
      </c>
      <c r="H61" s="75">
        <v>0</v>
      </c>
      <c r="I61" s="74">
        <v>0</v>
      </c>
      <c r="J61" s="76">
        <v>0</v>
      </c>
      <c r="K61" s="74">
        <v>0</v>
      </c>
      <c r="L61" s="74">
        <v>0</v>
      </c>
      <c r="M61" s="74">
        <v>0</v>
      </c>
      <c r="N61" s="139" t="s">
        <v>9</v>
      </c>
      <c r="O61" s="91" t="s">
        <v>9</v>
      </c>
    </row>
    <row r="62" spans="1:18" s="14" customFormat="1" x14ac:dyDescent="0.2">
      <c r="A62" s="23"/>
      <c r="B62" s="131" t="s">
        <v>26</v>
      </c>
      <c r="C62" s="136" t="s">
        <v>9</v>
      </c>
      <c r="D62" s="140" t="s">
        <v>9</v>
      </c>
      <c r="E62" s="67">
        <v>50</v>
      </c>
      <c r="F62" s="67">
        <v>0</v>
      </c>
      <c r="G62" s="67">
        <v>56</v>
      </c>
      <c r="H62" s="68">
        <v>0</v>
      </c>
      <c r="I62" s="67">
        <v>0</v>
      </c>
      <c r="J62" s="69">
        <v>0</v>
      </c>
      <c r="K62" s="67">
        <v>12</v>
      </c>
      <c r="L62" s="67">
        <v>13</v>
      </c>
      <c r="M62" s="67">
        <v>13</v>
      </c>
      <c r="N62" s="141" t="s">
        <v>9</v>
      </c>
      <c r="O62" s="91" t="s">
        <v>9</v>
      </c>
    </row>
    <row r="63" spans="1:18" s="56" customFormat="1" x14ac:dyDescent="0.25">
      <c r="A63" s="49"/>
      <c r="B63" s="131" t="s">
        <v>95</v>
      </c>
      <c r="C63" s="152" t="s">
        <v>9</v>
      </c>
      <c r="D63" s="149" t="s">
        <v>9</v>
      </c>
      <c r="E63" s="67">
        <v>0</v>
      </c>
      <c r="F63" s="67">
        <v>0</v>
      </c>
      <c r="G63" s="67">
        <v>0</v>
      </c>
      <c r="H63" s="68">
        <v>0</v>
      </c>
      <c r="I63" s="67">
        <v>0</v>
      </c>
      <c r="J63" s="69">
        <v>0</v>
      </c>
      <c r="K63" s="67">
        <v>0</v>
      </c>
      <c r="L63" s="67">
        <v>0</v>
      </c>
      <c r="M63" s="67">
        <v>0</v>
      </c>
      <c r="N63" s="153" t="s">
        <v>9</v>
      </c>
      <c r="O63" s="154" t="s">
        <v>9</v>
      </c>
    </row>
    <row r="64" spans="1:18" s="14" customFormat="1" x14ac:dyDescent="0.25">
      <c r="A64" s="29"/>
      <c r="B64" s="131" t="s">
        <v>29</v>
      </c>
      <c r="C64" s="136" t="s">
        <v>9</v>
      </c>
      <c r="D64" s="140" t="s">
        <v>9</v>
      </c>
      <c r="E64" s="74">
        <f>E65+E68</f>
        <v>0</v>
      </c>
      <c r="F64" s="74">
        <f t="shared" ref="F64:M64" si="9">F65+F68</f>
        <v>0</v>
      </c>
      <c r="G64" s="74">
        <f t="shared" si="9"/>
        <v>0</v>
      </c>
      <c r="H64" s="75">
        <f t="shared" si="9"/>
        <v>0</v>
      </c>
      <c r="I64" s="74">
        <f t="shared" si="9"/>
        <v>0</v>
      </c>
      <c r="J64" s="76">
        <f t="shared" si="9"/>
        <v>0</v>
      </c>
      <c r="K64" s="74">
        <f t="shared" si="9"/>
        <v>0</v>
      </c>
      <c r="L64" s="74">
        <f t="shared" si="9"/>
        <v>0</v>
      </c>
      <c r="M64" s="74">
        <f t="shared" si="9"/>
        <v>0</v>
      </c>
      <c r="N64" s="141" t="s">
        <v>9</v>
      </c>
      <c r="O64" s="91" t="s">
        <v>9</v>
      </c>
    </row>
    <row r="65" spans="1:15" s="14" customFormat="1" x14ac:dyDescent="0.25">
      <c r="A65" s="29"/>
      <c r="B65" s="135" t="s">
        <v>96</v>
      </c>
      <c r="C65" s="136" t="s">
        <v>9</v>
      </c>
      <c r="D65" s="132" t="s">
        <v>9</v>
      </c>
      <c r="E65" s="82">
        <f>SUM(E66:E67)</f>
        <v>0</v>
      </c>
      <c r="F65" s="82">
        <f t="shared" ref="F65:M65" si="10">SUM(F66:F67)</f>
        <v>0</v>
      </c>
      <c r="G65" s="82">
        <f t="shared" si="10"/>
        <v>0</v>
      </c>
      <c r="H65" s="83">
        <f t="shared" si="10"/>
        <v>0</v>
      </c>
      <c r="I65" s="82">
        <f t="shared" si="10"/>
        <v>0</v>
      </c>
      <c r="J65" s="84">
        <f t="shared" si="10"/>
        <v>0</v>
      </c>
      <c r="K65" s="82">
        <f t="shared" si="10"/>
        <v>0</v>
      </c>
      <c r="L65" s="82">
        <f t="shared" si="10"/>
        <v>0</v>
      </c>
      <c r="M65" s="82">
        <f t="shared" si="10"/>
        <v>0</v>
      </c>
      <c r="N65" s="137" t="s">
        <v>9</v>
      </c>
      <c r="O65" s="91" t="s">
        <v>9</v>
      </c>
    </row>
    <row r="66" spans="1:15" s="14" customFormat="1" x14ac:dyDescent="0.25">
      <c r="A66" s="29"/>
      <c r="B66" s="151" t="s">
        <v>97</v>
      </c>
      <c r="C66" s="136" t="s">
        <v>9</v>
      </c>
      <c r="D66" s="136" t="s">
        <v>9</v>
      </c>
      <c r="E66" s="61">
        <v>0</v>
      </c>
      <c r="F66" s="60">
        <v>0</v>
      </c>
      <c r="G66" s="60">
        <v>0</v>
      </c>
      <c r="H66" s="61">
        <v>0</v>
      </c>
      <c r="I66" s="60">
        <v>0</v>
      </c>
      <c r="J66" s="62">
        <v>0</v>
      </c>
      <c r="K66" s="60">
        <v>0</v>
      </c>
      <c r="L66" s="60">
        <v>0</v>
      </c>
      <c r="M66" s="62">
        <v>0</v>
      </c>
      <c r="N66" s="143" t="s">
        <v>9</v>
      </c>
      <c r="O66" s="91" t="s">
        <v>9</v>
      </c>
    </row>
    <row r="67" spans="1:15" s="14" customFormat="1" x14ac:dyDescent="0.25">
      <c r="A67" s="29"/>
      <c r="B67" s="151" t="s">
        <v>98</v>
      </c>
      <c r="C67" s="136" t="s">
        <v>9</v>
      </c>
      <c r="D67" s="136" t="s">
        <v>9</v>
      </c>
      <c r="E67" s="75">
        <v>0</v>
      </c>
      <c r="F67" s="74">
        <v>0</v>
      </c>
      <c r="G67" s="74">
        <v>0</v>
      </c>
      <c r="H67" s="75">
        <v>0</v>
      </c>
      <c r="I67" s="74">
        <v>0</v>
      </c>
      <c r="J67" s="76">
        <v>0</v>
      </c>
      <c r="K67" s="74">
        <v>0</v>
      </c>
      <c r="L67" s="74">
        <v>0</v>
      </c>
      <c r="M67" s="76">
        <v>0</v>
      </c>
      <c r="N67" s="143" t="s">
        <v>9</v>
      </c>
      <c r="O67" s="91" t="s">
        <v>9</v>
      </c>
    </row>
    <row r="68" spans="1:15" s="14" customFormat="1" x14ac:dyDescent="0.25">
      <c r="A68" s="29"/>
      <c r="B68" s="135" t="s">
        <v>99</v>
      </c>
      <c r="C68" s="136" t="s">
        <v>9</v>
      </c>
      <c r="D68" s="136" t="s">
        <v>9</v>
      </c>
      <c r="E68" s="67">
        <f>SUM(E69:E70)</f>
        <v>0</v>
      </c>
      <c r="F68" s="67">
        <f t="shared" ref="F68:M68" si="11">SUM(F69:F70)</f>
        <v>0</v>
      </c>
      <c r="G68" s="67">
        <f t="shared" si="11"/>
        <v>0</v>
      </c>
      <c r="H68" s="68">
        <f t="shared" si="11"/>
        <v>0</v>
      </c>
      <c r="I68" s="67">
        <f t="shared" si="11"/>
        <v>0</v>
      </c>
      <c r="J68" s="69">
        <f t="shared" si="11"/>
        <v>0</v>
      </c>
      <c r="K68" s="67">
        <f t="shared" si="11"/>
        <v>0</v>
      </c>
      <c r="L68" s="67">
        <f t="shared" si="11"/>
        <v>0</v>
      </c>
      <c r="M68" s="67">
        <f t="shared" si="11"/>
        <v>0</v>
      </c>
      <c r="N68" s="143" t="s">
        <v>9</v>
      </c>
      <c r="O68" s="91" t="s">
        <v>9</v>
      </c>
    </row>
    <row r="69" spans="1:15" s="14" customFormat="1" x14ac:dyDescent="0.25">
      <c r="A69" s="29"/>
      <c r="B69" s="151" t="s">
        <v>97</v>
      </c>
      <c r="C69" s="136" t="s">
        <v>9</v>
      </c>
      <c r="D69" s="136" t="s">
        <v>9</v>
      </c>
      <c r="E69" s="61">
        <v>0</v>
      </c>
      <c r="F69" s="60">
        <v>0</v>
      </c>
      <c r="G69" s="60">
        <v>0</v>
      </c>
      <c r="H69" s="61">
        <v>0</v>
      </c>
      <c r="I69" s="60">
        <v>0</v>
      </c>
      <c r="J69" s="62">
        <v>0</v>
      </c>
      <c r="K69" s="60">
        <v>0</v>
      </c>
      <c r="L69" s="60">
        <v>0</v>
      </c>
      <c r="M69" s="62">
        <v>0</v>
      </c>
      <c r="N69" s="143" t="s">
        <v>9</v>
      </c>
      <c r="O69" s="91" t="s">
        <v>9</v>
      </c>
    </row>
    <row r="70" spans="1:15" s="14" customFormat="1" x14ac:dyDescent="0.25">
      <c r="A70" s="29"/>
      <c r="B70" s="151" t="s">
        <v>98</v>
      </c>
      <c r="C70" s="136" t="s">
        <v>9</v>
      </c>
      <c r="D70" s="136" t="s">
        <v>9</v>
      </c>
      <c r="E70" s="75">
        <v>0</v>
      </c>
      <c r="F70" s="74">
        <v>0</v>
      </c>
      <c r="G70" s="74">
        <v>0</v>
      </c>
      <c r="H70" s="75">
        <v>0</v>
      </c>
      <c r="I70" s="74">
        <v>0</v>
      </c>
      <c r="J70" s="76">
        <v>0</v>
      </c>
      <c r="K70" s="74">
        <v>0</v>
      </c>
      <c r="L70" s="74">
        <v>0</v>
      </c>
      <c r="M70" s="76">
        <v>0</v>
      </c>
      <c r="N70" s="143" t="s">
        <v>9</v>
      </c>
      <c r="O70" s="91" t="s">
        <v>9</v>
      </c>
    </row>
    <row r="71" spans="1:15" s="14" customFormat="1" ht="5.0999999999999996" customHeight="1" x14ac:dyDescent="0.25">
      <c r="A71" s="29"/>
      <c r="B71" s="151"/>
      <c r="C71" s="136" t="s">
        <v>9</v>
      </c>
      <c r="D71" s="138" t="s">
        <v>9</v>
      </c>
      <c r="E71" s="99"/>
      <c r="F71" s="99"/>
      <c r="G71" s="99"/>
      <c r="H71" s="100"/>
      <c r="I71" s="99"/>
      <c r="J71" s="101"/>
      <c r="K71" s="99"/>
      <c r="L71" s="99"/>
      <c r="M71" s="99"/>
      <c r="N71" s="139" t="s">
        <v>9</v>
      </c>
      <c r="O71" s="91" t="s">
        <v>9</v>
      </c>
    </row>
    <row r="72" spans="1:15" s="14" customFormat="1" x14ac:dyDescent="0.2">
      <c r="A72" s="23"/>
      <c r="B72" s="131" t="s">
        <v>100</v>
      </c>
      <c r="C72" s="136" t="s">
        <v>9</v>
      </c>
      <c r="D72" s="140" t="s">
        <v>9</v>
      </c>
      <c r="E72" s="67">
        <v>480</v>
      </c>
      <c r="F72" s="67">
        <v>105</v>
      </c>
      <c r="G72" s="67">
        <v>529</v>
      </c>
      <c r="H72" s="68">
        <v>118</v>
      </c>
      <c r="I72" s="67">
        <v>118</v>
      </c>
      <c r="J72" s="69">
        <v>120</v>
      </c>
      <c r="K72" s="67">
        <v>254</v>
      </c>
      <c r="L72" s="67">
        <v>268</v>
      </c>
      <c r="M72" s="67">
        <v>282</v>
      </c>
      <c r="N72" s="141" t="s">
        <v>9</v>
      </c>
      <c r="O72" s="91" t="s">
        <v>9</v>
      </c>
    </row>
    <row r="73" spans="1:15" s="14" customFormat="1" x14ac:dyDescent="0.2">
      <c r="A73" s="23"/>
      <c r="B73" s="131" t="s">
        <v>101</v>
      </c>
      <c r="C73" s="136" t="s">
        <v>9</v>
      </c>
      <c r="D73" s="140" t="s">
        <v>9</v>
      </c>
      <c r="E73" s="67">
        <f>SUM(E74:E75)</f>
        <v>1094</v>
      </c>
      <c r="F73" s="67">
        <f t="shared" ref="F73:M73" si="12">SUM(F74:F75)</f>
        <v>1367</v>
      </c>
      <c r="G73" s="67">
        <f t="shared" si="12"/>
        <v>1210</v>
      </c>
      <c r="H73" s="68">
        <f t="shared" si="12"/>
        <v>1523</v>
      </c>
      <c r="I73" s="67">
        <f t="shared" si="12"/>
        <v>1807</v>
      </c>
      <c r="J73" s="69">
        <f t="shared" si="12"/>
        <v>1889</v>
      </c>
      <c r="K73" s="67">
        <f t="shared" si="12"/>
        <v>1933</v>
      </c>
      <c r="L73" s="67">
        <f t="shared" si="12"/>
        <v>1856</v>
      </c>
      <c r="M73" s="67">
        <f t="shared" si="12"/>
        <v>1954</v>
      </c>
      <c r="N73" s="141" t="s">
        <v>9</v>
      </c>
      <c r="O73" s="91" t="s">
        <v>9</v>
      </c>
    </row>
    <row r="74" spans="1:15" s="14" customFormat="1" x14ac:dyDescent="0.2">
      <c r="A74" s="23"/>
      <c r="B74" s="135" t="s">
        <v>102</v>
      </c>
      <c r="C74" s="136" t="s">
        <v>9</v>
      </c>
      <c r="D74" s="132" t="s">
        <v>9</v>
      </c>
      <c r="E74" s="60">
        <v>0</v>
      </c>
      <c r="F74" s="60">
        <v>0</v>
      </c>
      <c r="G74" s="60">
        <v>0</v>
      </c>
      <c r="H74" s="61">
        <v>0</v>
      </c>
      <c r="I74" s="60">
        <v>0</v>
      </c>
      <c r="J74" s="62">
        <v>0</v>
      </c>
      <c r="K74" s="60">
        <v>0</v>
      </c>
      <c r="L74" s="60">
        <v>0</v>
      </c>
      <c r="M74" s="60">
        <v>0</v>
      </c>
      <c r="N74" s="137" t="s">
        <v>9</v>
      </c>
      <c r="O74" s="91" t="s">
        <v>9</v>
      </c>
    </row>
    <row r="75" spans="1:15" s="14" customFormat="1" x14ac:dyDescent="0.2">
      <c r="A75" s="23"/>
      <c r="B75" s="135" t="s">
        <v>103</v>
      </c>
      <c r="C75" s="136" t="s">
        <v>9</v>
      </c>
      <c r="D75" s="138" t="s">
        <v>9</v>
      </c>
      <c r="E75" s="74">
        <v>1094</v>
      </c>
      <c r="F75" s="74">
        <v>1367</v>
      </c>
      <c r="G75" s="74">
        <v>1210</v>
      </c>
      <c r="H75" s="75">
        <v>1523</v>
      </c>
      <c r="I75" s="74">
        <v>1807</v>
      </c>
      <c r="J75" s="76">
        <v>1889</v>
      </c>
      <c r="K75" s="74">
        <v>1933</v>
      </c>
      <c r="L75" s="74">
        <v>1856</v>
      </c>
      <c r="M75" s="74">
        <v>1954</v>
      </c>
      <c r="N75" s="139" t="s">
        <v>9</v>
      </c>
      <c r="O75" s="91" t="s">
        <v>9</v>
      </c>
    </row>
    <row r="76" spans="1:15" s="14" customFormat="1" ht="5.25" customHeight="1" x14ac:dyDescent="0.2">
      <c r="A76" s="23"/>
      <c r="B76" s="144" t="s">
        <v>9</v>
      </c>
      <c r="C76" s="138" t="s">
        <v>9</v>
      </c>
      <c r="D76" s="145" t="s">
        <v>9</v>
      </c>
      <c r="E76" s="99"/>
      <c r="F76" s="99"/>
      <c r="G76" s="99"/>
      <c r="H76" s="100"/>
      <c r="I76" s="99"/>
      <c r="J76" s="101"/>
      <c r="K76" s="99"/>
      <c r="L76" s="99"/>
      <c r="M76" s="99"/>
      <c r="N76" s="146" t="s">
        <v>9</v>
      </c>
      <c r="O76" s="97" t="s">
        <v>9</v>
      </c>
    </row>
    <row r="77" spans="1:15" s="56" customFormat="1" x14ac:dyDescent="0.25">
      <c r="A77" s="49"/>
      <c r="B77" s="147" t="s">
        <v>104</v>
      </c>
      <c r="C77" s="148" t="s">
        <v>9</v>
      </c>
      <c r="D77" s="149" t="s">
        <v>9</v>
      </c>
      <c r="E77" s="52">
        <f>E78+E81+E84+E85+E86+E87+E88</f>
        <v>2294</v>
      </c>
      <c r="F77" s="52">
        <f t="shared" ref="F77:M77" si="13">F78+F81+F84+F85+F86+F87+F88</f>
        <v>39462</v>
      </c>
      <c r="G77" s="52">
        <f t="shared" si="13"/>
        <v>34661</v>
      </c>
      <c r="H77" s="53">
        <f t="shared" si="13"/>
        <v>1391</v>
      </c>
      <c r="I77" s="52">
        <f t="shared" si="13"/>
        <v>2077</v>
      </c>
      <c r="J77" s="54">
        <f t="shared" si="13"/>
        <v>2251</v>
      </c>
      <c r="K77" s="52">
        <f t="shared" si="13"/>
        <v>1433</v>
      </c>
      <c r="L77" s="52">
        <f t="shared" si="13"/>
        <v>492</v>
      </c>
      <c r="M77" s="52">
        <f t="shared" si="13"/>
        <v>517</v>
      </c>
      <c r="N77" s="130" t="s">
        <v>9</v>
      </c>
      <c r="O77" s="55" t="s">
        <v>9</v>
      </c>
    </row>
    <row r="78" spans="1:15" s="14" customFormat="1" x14ac:dyDescent="0.2">
      <c r="A78" s="23"/>
      <c r="B78" s="131" t="s">
        <v>105</v>
      </c>
      <c r="C78" s="132" t="s">
        <v>9</v>
      </c>
      <c r="D78" s="133" t="s">
        <v>9</v>
      </c>
      <c r="E78" s="82">
        <f>SUM(E79:E80)</f>
        <v>0</v>
      </c>
      <c r="F78" s="82">
        <f t="shared" ref="F78:M78" si="14">SUM(F79:F80)</f>
        <v>38498</v>
      </c>
      <c r="G78" s="82">
        <f t="shared" si="14"/>
        <v>32099</v>
      </c>
      <c r="H78" s="83">
        <f t="shared" si="14"/>
        <v>0</v>
      </c>
      <c r="I78" s="82">
        <f t="shared" si="14"/>
        <v>0</v>
      </c>
      <c r="J78" s="84">
        <f t="shared" si="14"/>
        <v>0</v>
      </c>
      <c r="K78" s="82">
        <f t="shared" si="14"/>
        <v>0</v>
      </c>
      <c r="L78" s="82">
        <f t="shared" si="14"/>
        <v>0</v>
      </c>
      <c r="M78" s="82">
        <f t="shared" si="14"/>
        <v>0</v>
      </c>
      <c r="N78" s="134" t="s">
        <v>9</v>
      </c>
      <c r="O78" s="90" t="s">
        <v>9</v>
      </c>
    </row>
    <row r="79" spans="1:15" s="14" customFormat="1" x14ac:dyDescent="0.2">
      <c r="A79" s="23"/>
      <c r="B79" s="135" t="s">
        <v>106</v>
      </c>
      <c r="C79" s="136" t="s">
        <v>9</v>
      </c>
      <c r="D79" s="132" t="s">
        <v>9</v>
      </c>
      <c r="E79" s="60">
        <v>0</v>
      </c>
      <c r="F79" s="60">
        <v>38498</v>
      </c>
      <c r="G79" s="60">
        <v>32099</v>
      </c>
      <c r="H79" s="61">
        <v>0</v>
      </c>
      <c r="I79" s="60">
        <v>0</v>
      </c>
      <c r="J79" s="62">
        <v>0</v>
      </c>
      <c r="K79" s="60">
        <v>0</v>
      </c>
      <c r="L79" s="60">
        <v>0</v>
      </c>
      <c r="M79" s="60">
        <v>0</v>
      </c>
      <c r="N79" s="137" t="s">
        <v>9</v>
      </c>
      <c r="O79" s="91" t="s">
        <v>9</v>
      </c>
    </row>
    <row r="80" spans="1:15" s="14" customFormat="1" x14ac:dyDescent="0.2">
      <c r="A80" s="23"/>
      <c r="B80" s="135" t="s">
        <v>107</v>
      </c>
      <c r="C80" s="136" t="s">
        <v>9</v>
      </c>
      <c r="D80" s="138" t="s">
        <v>9</v>
      </c>
      <c r="E80" s="74">
        <v>0</v>
      </c>
      <c r="F80" s="74">
        <v>0</v>
      </c>
      <c r="G80" s="74">
        <v>0</v>
      </c>
      <c r="H80" s="75">
        <v>0</v>
      </c>
      <c r="I80" s="74">
        <v>0</v>
      </c>
      <c r="J80" s="76">
        <v>0</v>
      </c>
      <c r="K80" s="74">
        <v>0</v>
      </c>
      <c r="L80" s="74">
        <v>0</v>
      </c>
      <c r="M80" s="74">
        <v>0</v>
      </c>
      <c r="N80" s="139" t="s">
        <v>9</v>
      </c>
      <c r="O80" s="91" t="s">
        <v>9</v>
      </c>
    </row>
    <row r="81" spans="1:15" s="14" customFormat="1" x14ac:dyDescent="0.2">
      <c r="A81" s="23"/>
      <c r="B81" s="131" t="s">
        <v>108</v>
      </c>
      <c r="C81" s="136" t="s">
        <v>9</v>
      </c>
      <c r="D81" s="140" t="s">
        <v>9</v>
      </c>
      <c r="E81" s="67">
        <f>SUM(E82:E83)</f>
        <v>2294</v>
      </c>
      <c r="F81" s="67">
        <f t="shared" ref="F81:M81" si="15">SUM(F82:F83)</f>
        <v>942</v>
      </c>
      <c r="G81" s="67">
        <f t="shared" si="15"/>
        <v>2241</v>
      </c>
      <c r="H81" s="68">
        <f t="shared" si="15"/>
        <v>1367</v>
      </c>
      <c r="I81" s="67">
        <f t="shared" si="15"/>
        <v>1951</v>
      </c>
      <c r="J81" s="69">
        <f t="shared" si="15"/>
        <v>1758</v>
      </c>
      <c r="K81" s="67">
        <f t="shared" si="15"/>
        <v>1416</v>
      </c>
      <c r="L81" s="67">
        <f t="shared" si="15"/>
        <v>474</v>
      </c>
      <c r="M81" s="67">
        <f t="shared" si="15"/>
        <v>498</v>
      </c>
      <c r="N81" s="141" t="s">
        <v>9</v>
      </c>
      <c r="O81" s="91" t="s">
        <v>9</v>
      </c>
    </row>
    <row r="82" spans="1:15" s="14" customFormat="1" x14ac:dyDescent="0.2">
      <c r="A82" s="23"/>
      <c r="B82" s="135" t="s">
        <v>109</v>
      </c>
      <c r="C82" s="136" t="s">
        <v>9</v>
      </c>
      <c r="D82" s="132" t="s">
        <v>9</v>
      </c>
      <c r="E82" s="60">
        <v>0</v>
      </c>
      <c r="F82" s="60">
        <v>0</v>
      </c>
      <c r="G82" s="60">
        <v>0</v>
      </c>
      <c r="H82" s="61">
        <v>0</v>
      </c>
      <c r="I82" s="60">
        <v>0</v>
      </c>
      <c r="J82" s="62">
        <v>0</v>
      </c>
      <c r="K82" s="60">
        <v>0</v>
      </c>
      <c r="L82" s="60">
        <v>0</v>
      </c>
      <c r="M82" s="60">
        <v>0</v>
      </c>
      <c r="N82" s="137" t="s">
        <v>9</v>
      </c>
      <c r="O82" s="91" t="s">
        <v>9</v>
      </c>
    </row>
    <row r="83" spans="1:15" s="14" customFormat="1" x14ac:dyDescent="0.2">
      <c r="A83" s="23"/>
      <c r="B83" s="135" t="s">
        <v>110</v>
      </c>
      <c r="C83" s="136" t="s">
        <v>9</v>
      </c>
      <c r="D83" s="138" t="s">
        <v>9</v>
      </c>
      <c r="E83" s="74">
        <v>2294</v>
      </c>
      <c r="F83" s="74">
        <v>942</v>
      </c>
      <c r="G83" s="74">
        <v>2241</v>
      </c>
      <c r="H83" s="75">
        <v>1367</v>
      </c>
      <c r="I83" s="74">
        <v>1951</v>
      </c>
      <c r="J83" s="76">
        <v>1758</v>
      </c>
      <c r="K83" s="74">
        <v>1416</v>
      </c>
      <c r="L83" s="74">
        <v>474</v>
      </c>
      <c r="M83" s="74">
        <v>498</v>
      </c>
      <c r="N83" s="139" t="s">
        <v>9</v>
      </c>
      <c r="O83" s="91" t="s">
        <v>9</v>
      </c>
    </row>
    <row r="84" spans="1:15" s="14" customFormat="1" x14ac:dyDescent="0.2">
      <c r="A84" s="23"/>
      <c r="B84" s="131" t="s">
        <v>111</v>
      </c>
      <c r="C84" s="136" t="s">
        <v>9</v>
      </c>
      <c r="D84" s="140" t="s">
        <v>9</v>
      </c>
      <c r="E84" s="67">
        <v>0</v>
      </c>
      <c r="F84" s="67">
        <v>0</v>
      </c>
      <c r="G84" s="67">
        <v>0</v>
      </c>
      <c r="H84" s="68">
        <v>0</v>
      </c>
      <c r="I84" s="67">
        <v>0</v>
      </c>
      <c r="J84" s="69">
        <v>0</v>
      </c>
      <c r="K84" s="67">
        <v>0</v>
      </c>
      <c r="L84" s="67">
        <v>0</v>
      </c>
      <c r="M84" s="67">
        <v>0</v>
      </c>
      <c r="N84" s="141" t="s">
        <v>9</v>
      </c>
      <c r="O84" s="91" t="s">
        <v>9</v>
      </c>
    </row>
    <row r="85" spans="1:15" s="14" customFormat="1" x14ac:dyDescent="0.2">
      <c r="A85" s="23"/>
      <c r="B85" s="131" t="s">
        <v>112</v>
      </c>
      <c r="C85" s="136" t="s">
        <v>9</v>
      </c>
      <c r="D85" s="140" t="s">
        <v>9</v>
      </c>
      <c r="E85" s="67">
        <v>0</v>
      </c>
      <c r="F85" s="67">
        <v>0</v>
      </c>
      <c r="G85" s="67">
        <v>0</v>
      </c>
      <c r="H85" s="68">
        <v>0</v>
      </c>
      <c r="I85" s="67">
        <v>0</v>
      </c>
      <c r="J85" s="69">
        <v>0</v>
      </c>
      <c r="K85" s="67">
        <v>0</v>
      </c>
      <c r="L85" s="67">
        <v>0</v>
      </c>
      <c r="M85" s="67">
        <v>0</v>
      </c>
      <c r="N85" s="141" t="s">
        <v>9</v>
      </c>
      <c r="O85" s="91" t="s">
        <v>9</v>
      </c>
    </row>
    <row r="86" spans="1:15" s="14" customFormat="1" x14ac:dyDescent="0.2">
      <c r="A86" s="23"/>
      <c r="B86" s="131" t="s">
        <v>113</v>
      </c>
      <c r="C86" s="136" t="s">
        <v>9</v>
      </c>
      <c r="D86" s="140" t="s">
        <v>9</v>
      </c>
      <c r="E86" s="67">
        <v>0</v>
      </c>
      <c r="F86" s="67">
        <v>0</v>
      </c>
      <c r="G86" s="67">
        <v>0</v>
      </c>
      <c r="H86" s="68">
        <v>0</v>
      </c>
      <c r="I86" s="67">
        <v>0</v>
      </c>
      <c r="J86" s="69">
        <v>0</v>
      </c>
      <c r="K86" s="67">
        <v>0</v>
      </c>
      <c r="L86" s="67">
        <v>0</v>
      </c>
      <c r="M86" s="67">
        <v>0</v>
      </c>
      <c r="N86" s="141" t="s">
        <v>9</v>
      </c>
      <c r="O86" s="91" t="s">
        <v>9</v>
      </c>
    </row>
    <row r="87" spans="1:15" s="14" customFormat="1" x14ac:dyDescent="0.2">
      <c r="A87" s="23"/>
      <c r="B87" s="131" t="s">
        <v>37</v>
      </c>
      <c r="C87" s="136" t="s">
        <v>9</v>
      </c>
      <c r="D87" s="140" t="s">
        <v>9</v>
      </c>
      <c r="E87" s="67">
        <v>0</v>
      </c>
      <c r="F87" s="67">
        <v>0</v>
      </c>
      <c r="G87" s="67">
        <v>0</v>
      </c>
      <c r="H87" s="68">
        <v>0</v>
      </c>
      <c r="I87" s="67">
        <v>0</v>
      </c>
      <c r="J87" s="69">
        <v>0</v>
      </c>
      <c r="K87" s="67">
        <v>0</v>
      </c>
      <c r="L87" s="67">
        <v>0</v>
      </c>
      <c r="M87" s="67">
        <v>0</v>
      </c>
      <c r="N87" s="141" t="s">
        <v>9</v>
      </c>
      <c r="O87" s="91" t="s">
        <v>9</v>
      </c>
    </row>
    <row r="88" spans="1:15" s="14" customFormat="1" x14ac:dyDescent="0.2">
      <c r="A88" s="23"/>
      <c r="B88" s="131" t="s">
        <v>114</v>
      </c>
      <c r="C88" s="136" t="s">
        <v>9</v>
      </c>
      <c r="D88" s="145" t="s">
        <v>9</v>
      </c>
      <c r="E88" s="67">
        <v>0</v>
      </c>
      <c r="F88" s="67">
        <v>22</v>
      </c>
      <c r="G88" s="67">
        <v>321</v>
      </c>
      <c r="H88" s="68">
        <v>24</v>
      </c>
      <c r="I88" s="67">
        <v>126</v>
      </c>
      <c r="J88" s="69">
        <v>493</v>
      </c>
      <c r="K88" s="67">
        <v>17</v>
      </c>
      <c r="L88" s="67">
        <v>18</v>
      </c>
      <c r="M88" s="67">
        <v>19</v>
      </c>
      <c r="N88" s="141" t="s">
        <v>9</v>
      </c>
      <c r="O88" s="91" t="s">
        <v>9</v>
      </c>
    </row>
    <row r="89" spans="1:15" s="14" customFormat="1" ht="5.25" customHeight="1" x14ac:dyDescent="0.25">
      <c r="A89" s="29"/>
      <c r="B89" s="144" t="s">
        <v>9</v>
      </c>
      <c r="C89" s="133" t="s">
        <v>9</v>
      </c>
      <c r="D89" s="133" t="s">
        <v>9</v>
      </c>
      <c r="E89" s="155"/>
      <c r="F89" s="155"/>
      <c r="G89" s="155"/>
      <c r="H89" s="156"/>
      <c r="I89" s="155"/>
      <c r="J89" s="157"/>
      <c r="K89" s="155"/>
      <c r="L89" s="155"/>
      <c r="M89" s="155"/>
      <c r="N89" s="134" t="s">
        <v>9</v>
      </c>
      <c r="O89" s="102" t="s">
        <v>9</v>
      </c>
    </row>
    <row r="90" spans="1:15" s="14" customFormat="1" x14ac:dyDescent="0.2">
      <c r="A90" s="23"/>
      <c r="B90" s="147" t="s">
        <v>115</v>
      </c>
      <c r="C90" s="140" t="s">
        <v>9</v>
      </c>
      <c r="D90" s="140" t="s">
        <v>9</v>
      </c>
      <c r="E90" s="52">
        <v>6</v>
      </c>
      <c r="F90" s="52">
        <v>49</v>
      </c>
      <c r="G90" s="52">
        <v>73</v>
      </c>
      <c r="H90" s="53">
        <v>0</v>
      </c>
      <c r="I90" s="52">
        <v>0</v>
      </c>
      <c r="J90" s="54">
        <v>0</v>
      </c>
      <c r="K90" s="52">
        <v>0</v>
      </c>
      <c r="L90" s="52">
        <v>0</v>
      </c>
      <c r="M90" s="52">
        <v>0</v>
      </c>
      <c r="N90" s="141" t="s">
        <v>9</v>
      </c>
      <c r="O90" s="103" t="s">
        <v>9</v>
      </c>
    </row>
    <row r="91" spans="1:15" s="14" customFormat="1" ht="5.25" customHeight="1" x14ac:dyDescent="0.2">
      <c r="A91" s="23"/>
      <c r="B91" s="144" t="s">
        <v>9</v>
      </c>
      <c r="C91" s="144" t="s">
        <v>9</v>
      </c>
      <c r="D91" s="144" t="s">
        <v>9</v>
      </c>
      <c r="E91" s="158"/>
      <c r="F91" s="158"/>
      <c r="G91" s="158"/>
      <c r="H91" s="159"/>
      <c r="I91" s="158"/>
      <c r="J91" s="160"/>
      <c r="K91" s="158"/>
      <c r="L91" s="158"/>
      <c r="M91" s="158"/>
      <c r="N91" s="141" t="s">
        <v>9</v>
      </c>
      <c r="O91" s="125" t="s">
        <v>9</v>
      </c>
    </row>
    <row r="92" spans="1:15" s="14" customFormat="1" x14ac:dyDescent="0.25">
      <c r="A92" s="37"/>
      <c r="B92" s="38" t="s">
        <v>116</v>
      </c>
      <c r="C92" s="161" t="s">
        <v>9</v>
      </c>
      <c r="D92" s="161" t="s">
        <v>9</v>
      </c>
      <c r="E92" s="39">
        <f>E4+E51+E77+E90</f>
        <v>68969</v>
      </c>
      <c r="F92" s="39">
        <f t="shared" ref="F92:M92" si="16">F4+F51+F77+F90</f>
        <v>112788</v>
      </c>
      <c r="G92" s="39">
        <f t="shared" si="16"/>
        <v>106680</v>
      </c>
      <c r="H92" s="40">
        <f t="shared" si="16"/>
        <v>91687</v>
      </c>
      <c r="I92" s="39">
        <f t="shared" si="16"/>
        <v>90729</v>
      </c>
      <c r="J92" s="41">
        <f t="shared" si="16"/>
        <v>89329</v>
      </c>
      <c r="K92" s="39">
        <f t="shared" si="16"/>
        <v>90447</v>
      </c>
      <c r="L92" s="39">
        <f t="shared" si="16"/>
        <v>93011</v>
      </c>
      <c r="M92" s="39">
        <f t="shared" si="16"/>
        <v>97125</v>
      </c>
      <c r="N92" s="162" t="s">
        <v>9</v>
      </c>
      <c r="O92" s="124" t="s">
        <v>9</v>
      </c>
    </row>
    <row r="93" spans="1:15" s="14" customFormat="1" x14ac:dyDescent="0.2">
      <c r="C93" s="125"/>
      <c r="D93" s="125"/>
      <c r="N93" s="125"/>
      <c r="O93" s="125"/>
    </row>
    <row r="94" spans="1:15" s="14" customFormat="1" x14ac:dyDescent="0.2">
      <c r="C94" s="125"/>
      <c r="D94" s="125"/>
      <c r="N94" s="125"/>
      <c r="O94" s="125"/>
    </row>
    <row r="95" spans="1:15" s="14" customFormat="1" x14ac:dyDescent="0.2">
      <c r="C95" s="125"/>
      <c r="D95" s="125"/>
      <c r="N95" s="125"/>
      <c r="O95" s="125"/>
    </row>
    <row r="96" spans="1:15" s="14" customFormat="1" x14ac:dyDescent="0.2">
      <c r="C96" s="125"/>
      <c r="D96" s="125"/>
      <c r="N96" s="125"/>
      <c r="O96" s="125"/>
    </row>
    <row r="97" spans="3:15" s="14" customFormat="1" x14ac:dyDescent="0.2">
      <c r="C97" s="125"/>
      <c r="D97" s="125"/>
      <c r="N97" s="125"/>
      <c r="O97" s="125"/>
    </row>
    <row r="98" spans="3:15" s="14" customFormat="1" x14ac:dyDescent="0.2">
      <c r="C98" s="125"/>
      <c r="D98" s="125"/>
      <c r="N98" s="125"/>
      <c r="O98" s="125"/>
    </row>
    <row r="99" spans="3:15" s="14" customFormat="1" x14ac:dyDescent="0.2">
      <c r="C99" s="125"/>
      <c r="D99" s="125"/>
      <c r="N99" s="125"/>
      <c r="O99" s="125"/>
    </row>
    <row r="100" spans="3:15" s="14" customFormat="1" x14ac:dyDescent="0.2">
      <c r="C100" s="125"/>
      <c r="D100" s="125"/>
      <c r="N100" s="125"/>
      <c r="O100" s="125"/>
    </row>
    <row r="101" spans="3:15" s="14" customFormat="1" x14ac:dyDescent="0.2">
      <c r="C101" s="125"/>
      <c r="D101" s="125"/>
      <c r="N101" s="125"/>
      <c r="O101" s="125"/>
    </row>
    <row r="102" spans="3:15" s="14" customFormat="1" x14ac:dyDescent="0.2">
      <c r="C102" s="125"/>
      <c r="D102" s="125"/>
      <c r="N102" s="125"/>
      <c r="O102" s="125"/>
    </row>
    <row r="103" spans="3:15" s="14" customFormat="1" x14ac:dyDescent="0.2">
      <c r="C103" s="125"/>
      <c r="D103" s="125"/>
      <c r="N103" s="125"/>
      <c r="O103" s="125"/>
    </row>
    <row r="104" spans="3:15" s="14" customFormat="1" x14ac:dyDescent="0.2">
      <c r="C104" s="125"/>
      <c r="D104" s="125"/>
      <c r="N104" s="125"/>
      <c r="O104" s="125"/>
    </row>
    <row r="105" spans="3:15" s="14" customFormat="1" x14ac:dyDescent="0.2">
      <c r="C105" s="125"/>
      <c r="D105" s="125"/>
      <c r="N105" s="125"/>
      <c r="O105" s="125"/>
    </row>
    <row r="106" spans="3:15" s="14" customFormat="1" x14ac:dyDescent="0.2">
      <c r="C106" s="125"/>
      <c r="D106" s="125"/>
      <c r="N106" s="125"/>
      <c r="O106" s="125"/>
    </row>
    <row r="107" spans="3:15" s="14" customFormat="1" x14ac:dyDescent="0.2">
      <c r="C107" s="125"/>
      <c r="D107" s="125"/>
      <c r="N107" s="125"/>
      <c r="O107" s="125"/>
    </row>
    <row r="108" spans="3:15" s="14" customFormat="1" x14ac:dyDescent="0.2">
      <c r="C108" s="125" t="s">
        <v>9</v>
      </c>
      <c r="D108" s="125" t="s">
        <v>9</v>
      </c>
      <c r="N108" s="125" t="s">
        <v>9</v>
      </c>
      <c r="O108" s="125" t="s">
        <v>9</v>
      </c>
    </row>
    <row r="109" spans="3:15" s="14" customFormat="1" x14ac:dyDescent="0.2">
      <c r="C109" s="125" t="s">
        <v>9</v>
      </c>
      <c r="D109" s="125" t="s">
        <v>9</v>
      </c>
      <c r="N109" s="125" t="s">
        <v>9</v>
      </c>
      <c r="O109" s="125" t="s">
        <v>9</v>
      </c>
    </row>
    <row r="110" spans="3:15" s="14" customFormat="1" x14ac:dyDescent="0.2">
      <c r="C110" s="125" t="s">
        <v>9</v>
      </c>
      <c r="D110" s="125" t="s">
        <v>9</v>
      </c>
      <c r="N110" s="125" t="s">
        <v>9</v>
      </c>
      <c r="O110" s="125" t="s">
        <v>9</v>
      </c>
    </row>
    <row r="111" spans="3:15" s="14" customFormat="1" x14ac:dyDescent="0.2">
      <c r="C111" s="125" t="s">
        <v>9</v>
      </c>
      <c r="D111" s="125" t="s">
        <v>9</v>
      </c>
      <c r="N111" s="125" t="s">
        <v>9</v>
      </c>
      <c r="O111" s="125" t="s">
        <v>9</v>
      </c>
    </row>
    <row r="112" spans="3:15" s="14" customFormat="1" x14ac:dyDescent="0.2">
      <c r="C112" s="125" t="s">
        <v>9</v>
      </c>
      <c r="D112" s="125" t="s">
        <v>9</v>
      </c>
      <c r="N112" s="125" t="s">
        <v>9</v>
      </c>
      <c r="O112" s="125" t="s">
        <v>9</v>
      </c>
    </row>
    <row r="113" spans="3:15" s="14" customFormat="1" x14ac:dyDescent="0.2">
      <c r="C113" s="125" t="s">
        <v>9</v>
      </c>
      <c r="D113" s="125" t="s">
        <v>9</v>
      </c>
      <c r="N113" s="125" t="s">
        <v>9</v>
      </c>
      <c r="O113" s="125" t="s">
        <v>9</v>
      </c>
    </row>
    <row r="114" spans="3:15" s="14" customFormat="1" x14ac:dyDescent="0.2">
      <c r="C114" s="125" t="s">
        <v>9</v>
      </c>
      <c r="D114" s="125" t="s">
        <v>9</v>
      </c>
      <c r="N114" s="125" t="s">
        <v>9</v>
      </c>
      <c r="O114" s="125" t="s">
        <v>9</v>
      </c>
    </row>
    <row r="115" spans="3:15" s="14" customFormat="1" x14ac:dyDescent="0.2">
      <c r="C115" s="125" t="s">
        <v>9</v>
      </c>
      <c r="D115" s="125" t="s">
        <v>9</v>
      </c>
      <c r="N115" s="125" t="s">
        <v>9</v>
      </c>
      <c r="O115" s="125" t="s">
        <v>9</v>
      </c>
    </row>
    <row r="116" spans="3:15" s="14" customFormat="1" x14ac:dyDescent="0.2">
      <c r="C116" s="125" t="s">
        <v>9</v>
      </c>
      <c r="D116" s="125" t="s">
        <v>9</v>
      </c>
      <c r="N116" s="125" t="s">
        <v>9</v>
      </c>
      <c r="O116" s="125" t="s">
        <v>9</v>
      </c>
    </row>
    <row r="117" spans="3:15" s="14" customFormat="1" x14ac:dyDescent="0.2">
      <c r="C117" s="125" t="s">
        <v>9</v>
      </c>
      <c r="D117" s="125" t="s">
        <v>9</v>
      </c>
      <c r="N117" s="125" t="s">
        <v>9</v>
      </c>
      <c r="O117" s="125" t="s">
        <v>9</v>
      </c>
    </row>
    <row r="118" spans="3:15" s="14" customFormat="1" x14ac:dyDescent="0.2">
      <c r="C118" s="125" t="s">
        <v>9</v>
      </c>
      <c r="D118" s="125" t="s">
        <v>9</v>
      </c>
      <c r="N118" s="125" t="s">
        <v>9</v>
      </c>
      <c r="O118" s="125" t="s">
        <v>9</v>
      </c>
    </row>
    <row r="119" spans="3:15" s="14" customFormat="1" x14ac:dyDescent="0.2">
      <c r="C119" s="125" t="s">
        <v>9</v>
      </c>
      <c r="D119" s="125" t="s">
        <v>9</v>
      </c>
      <c r="N119" s="125" t="s">
        <v>9</v>
      </c>
      <c r="O119" s="125" t="s">
        <v>9</v>
      </c>
    </row>
    <row r="120" spans="3:15" s="14" customFormat="1" x14ac:dyDescent="0.2">
      <c r="C120" s="125" t="s">
        <v>9</v>
      </c>
      <c r="D120" s="125" t="s">
        <v>9</v>
      </c>
      <c r="N120" s="125" t="s">
        <v>9</v>
      </c>
      <c r="O120" s="125" t="s">
        <v>9</v>
      </c>
    </row>
    <row r="121" spans="3:15" s="14" customFormat="1" x14ac:dyDescent="0.2">
      <c r="C121" s="125" t="s">
        <v>9</v>
      </c>
      <c r="D121" s="125" t="s">
        <v>9</v>
      </c>
      <c r="N121" s="125" t="s">
        <v>9</v>
      </c>
      <c r="O121" s="125" t="s">
        <v>9</v>
      </c>
    </row>
    <row r="122" spans="3:15" s="14" customFormat="1" x14ac:dyDescent="0.2">
      <c r="C122" s="125" t="s">
        <v>9</v>
      </c>
      <c r="D122" s="125" t="s">
        <v>9</v>
      </c>
      <c r="N122" s="125" t="s">
        <v>9</v>
      </c>
      <c r="O122" s="125" t="s">
        <v>9</v>
      </c>
    </row>
    <row r="123" spans="3:15" s="14" customFormat="1" x14ac:dyDescent="0.2">
      <c r="C123" s="125" t="s">
        <v>9</v>
      </c>
      <c r="D123" s="125" t="s">
        <v>9</v>
      </c>
      <c r="N123" s="125" t="s">
        <v>9</v>
      </c>
      <c r="O123" s="125" t="s">
        <v>9</v>
      </c>
    </row>
    <row r="124" spans="3:15" s="14" customFormat="1" x14ac:dyDescent="0.2">
      <c r="C124" s="125" t="s">
        <v>9</v>
      </c>
      <c r="D124" s="125" t="s">
        <v>9</v>
      </c>
      <c r="N124" s="125" t="s">
        <v>9</v>
      </c>
      <c r="O124" s="125" t="s">
        <v>9</v>
      </c>
    </row>
    <row r="125" spans="3:15" s="14" customFormat="1" x14ac:dyDescent="0.2">
      <c r="C125" s="125" t="s">
        <v>9</v>
      </c>
      <c r="D125" s="125" t="s">
        <v>9</v>
      </c>
      <c r="N125" s="125" t="s">
        <v>9</v>
      </c>
      <c r="O125" s="125" t="s">
        <v>9</v>
      </c>
    </row>
    <row r="126" spans="3:15" s="14" customFormat="1" x14ac:dyDescent="0.2">
      <c r="C126" s="125" t="s">
        <v>9</v>
      </c>
      <c r="D126" s="125" t="s">
        <v>9</v>
      </c>
      <c r="N126" s="125" t="s">
        <v>9</v>
      </c>
      <c r="O126" s="125" t="s">
        <v>9</v>
      </c>
    </row>
    <row r="127" spans="3:15" s="14" customFormat="1" x14ac:dyDescent="0.2">
      <c r="C127" s="125" t="s">
        <v>9</v>
      </c>
      <c r="D127" s="125" t="s">
        <v>9</v>
      </c>
      <c r="N127" s="125" t="s">
        <v>9</v>
      </c>
      <c r="O127" s="125" t="s">
        <v>9</v>
      </c>
    </row>
    <row r="128" spans="3:15" s="14" customFormat="1" x14ac:dyDescent="0.2">
      <c r="C128" s="125" t="s">
        <v>9</v>
      </c>
      <c r="D128" s="125" t="s">
        <v>9</v>
      </c>
      <c r="N128" s="125" t="s">
        <v>9</v>
      </c>
      <c r="O128" s="125" t="s">
        <v>9</v>
      </c>
    </row>
    <row r="129" spans="3:15" s="14" customFormat="1" x14ac:dyDescent="0.2">
      <c r="C129" s="125" t="s">
        <v>9</v>
      </c>
      <c r="D129" s="125" t="s">
        <v>9</v>
      </c>
      <c r="N129" s="125" t="s">
        <v>9</v>
      </c>
      <c r="O129" s="125" t="s">
        <v>9</v>
      </c>
    </row>
    <row r="130" spans="3:15" s="14" customFormat="1" x14ac:dyDescent="0.2">
      <c r="C130" s="125" t="s">
        <v>9</v>
      </c>
      <c r="D130" s="125" t="s">
        <v>9</v>
      </c>
      <c r="N130" s="125" t="s">
        <v>9</v>
      </c>
      <c r="O130" s="125" t="s">
        <v>9</v>
      </c>
    </row>
    <row r="131" spans="3:15" s="14" customFormat="1" x14ac:dyDescent="0.2">
      <c r="C131" s="125" t="s">
        <v>9</v>
      </c>
      <c r="D131" s="125" t="s">
        <v>9</v>
      </c>
      <c r="N131" s="125" t="s">
        <v>9</v>
      </c>
      <c r="O131" s="125" t="s">
        <v>9</v>
      </c>
    </row>
    <row r="132" spans="3:15" s="14" customFormat="1" x14ac:dyDescent="0.2">
      <c r="C132" s="125" t="s">
        <v>9</v>
      </c>
      <c r="D132" s="125" t="s">
        <v>9</v>
      </c>
      <c r="N132" s="125" t="s">
        <v>9</v>
      </c>
      <c r="O132" s="125" t="s">
        <v>9</v>
      </c>
    </row>
    <row r="133" spans="3:15" s="14" customFormat="1" x14ac:dyDescent="0.2">
      <c r="C133" s="125" t="s">
        <v>9</v>
      </c>
      <c r="D133" s="125" t="s">
        <v>9</v>
      </c>
      <c r="N133" s="125" t="s">
        <v>9</v>
      </c>
      <c r="O133" s="125" t="s">
        <v>9</v>
      </c>
    </row>
    <row r="134" spans="3:15" s="14" customFormat="1" x14ac:dyDescent="0.2">
      <c r="C134" s="125" t="s">
        <v>9</v>
      </c>
      <c r="D134" s="125" t="s">
        <v>9</v>
      </c>
      <c r="N134" s="125" t="s">
        <v>9</v>
      </c>
      <c r="O134" s="125" t="s">
        <v>9</v>
      </c>
    </row>
    <row r="135" spans="3:15" s="14" customFormat="1" x14ac:dyDescent="0.2">
      <c r="C135" s="125" t="s">
        <v>9</v>
      </c>
      <c r="D135" s="125" t="s">
        <v>9</v>
      </c>
      <c r="N135" s="125" t="s">
        <v>9</v>
      </c>
      <c r="O135" s="125" t="s">
        <v>9</v>
      </c>
    </row>
    <row r="136" spans="3:15" s="14" customFormat="1" x14ac:dyDescent="0.2">
      <c r="C136" s="125" t="s">
        <v>9</v>
      </c>
      <c r="D136" s="125" t="s">
        <v>9</v>
      </c>
      <c r="N136" s="125" t="s">
        <v>9</v>
      </c>
      <c r="O136" s="125" t="s">
        <v>9</v>
      </c>
    </row>
    <row r="137" spans="3:15" s="14" customFormat="1" x14ac:dyDescent="0.2">
      <c r="C137" s="125" t="s">
        <v>9</v>
      </c>
      <c r="D137" s="125" t="s">
        <v>9</v>
      </c>
      <c r="N137" s="125" t="s">
        <v>9</v>
      </c>
      <c r="O137" s="125" t="s">
        <v>9</v>
      </c>
    </row>
    <row r="138" spans="3:15" s="14" customFormat="1" x14ac:dyDescent="0.2">
      <c r="C138" s="125" t="s">
        <v>9</v>
      </c>
      <c r="D138" s="125" t="s">
        <v>9</v>
      </c>
      <c r="N138" s="125" t="s">
        <v>9</v>
      </c>
      <c r="O138" s="125" t="s">
        <v>9</v>
      </c>
    </row>
    <row r="139" spans="3:15" s="14" customFormat="1" x14ac:dyDescent="0.2">
      <c r="C139" s="125" t="s">
        <v>9</v>
      </c>
      <c r="D139" s="125" t="s">
        <v>9</v>
      </c>
      <c r="N139" s="125" t="s">
        <v>9</v>
      </c>
      <c r="O139" s="125" t="s">
        <v>9</v>
      </c>
    </row>
    <row r="140" spans="3:15" s="14" customFormat="1" x14ac:dyDescent="0.2">
      <c r="C140" s="125" t="s">
        <v>9</v>
      </c>
      <c r="D140" s="125" t="s">
        <v>9</v>
      </c>
      <c r="N140" s="125" t="s">
        <v>9</v>
      </c>
      <c r="O140" s="125" t="s">
        <v>9</v>
      </c>
    </row>
    <row r="141" spans="3:15" s="14" customFormat="1" x14ac:dyDescent="0.2">
      <c r="C141" s="125" t="s">
        <v>9</v>
      </c>
      <c r="D141" s="125" t="s">
        <v>9</v>
      </c>
      <c r="N141" s="125" t="s">
        <v>9</v>
      </c>
      <c r="O141" s="125" t="s">
        <v>9</v>
      </c>
    </row>
    <row r="142" spans="3:15" s="14" customFormat="1" x14ac:dyDescent="0.2">
      <c r="C142" s="125" t="s">
        <v>9</v>
      </c>
      <c r="D142" s="125" t="s">
        <v>9</v>
      </c>
      <c r="N142" s="125" t="s">
        <v>9</v>
      </c>
      <c r="O142" s="125" t="s">
        <v>9</v>
      </c>
    </row>
    <row r="143" spans="3:15" s="14" customFormat="1" x14ac:dyDescent="0.2">
      <c r="C143" s="125" t="s">
        <v>9</v>
      </c>
      <c r="D143" s="125" t="s">
        <v>9</v>
      </c>
      <c r="N143" s="125" t="s">
        <v>9</v>
      </c>
      <c r="O143" s="125" t="s">
        <v>9</v>
      </c>
    </row>
    <row r="144" spans="3:15" s="14" customFormat="1" x14ac:dyDescent="0.2">
      <c r="C144" s="125" t="s">
        <v>9</v>
      </c>
      <c r="D144" s="125" t="s">
        <v>9</v>
      </c>
      <c r="N144" s="125" t="s">
        <v>9</v>
      </c>
      <c r="O144" s="125" t="s">
        <v>9</v>
      </c>
    </row>
    <row r="145" spans="3:15" s="14" customFormat="1" x14ac:dyDescent="0.2">
      <c r="C145" s="125" t="s">
        <v>9</v>
      </c>
      <c r="D145" s="125" t="s">
        <v>9</v>
      </c>
      <c r="N145" s="125" t="s">
        <v>9</v>
      </c>
      <c r="O145" s="125" t="s">
        <v>9</v>
      </c>
    </row>
    <row r="146" spans="3:15" s="14" customFormat="1" x14ac:dyDescent="0.2">
      <c r="C146" s="125" t="s">
        <v>9</v>
      </c>
      <c r="D146" s="125" t="s">
        <v>9</v>
      </c>
      <c r="N146" s="125" t="s">
        <v>9</v>
      </c>
      <c r="O146" s="125" t="s">
        <v>9</v>
      </c>
    </row>
    <row r="147" spans="3:15" s="14" customFormat="1" x14ac:dyDescent="0.2">
      <c r="C147" s="125" t="s">
        <v>9</v>
      </c>
      <c r="D147" s="125" t="s">
        <v>9</v>
      </c>
      <c r="N147" s="125" t="s">
        <v>9</v>
      </c>
      <c r="O147" s="125" t="s">
        <v>9</v>
      </c>
    </row>
    <row r="148" spans="3:15" s="14" customFormat="1" x14ac:dyDescent="0.2">
      <c r="C148" s="125" t="s">
        <v>9</v>
      </c>
      <c r="D148" s="125" t="s">
        <v>9</v>
      </c>
      <c r="N148" s="125" t="s">
        <v>9</v>
      </c>
      <c r="O148" s="125" t="s">
        <v>9</v>
      </c>
    </row>
    <row r="149" spans="3:15" s="14" customFormat="1" x14ac:dyDescent="0.2">
      <c r="C149" s="125" t="s">
        <v>9</v>
      </c>
      <c r="D149" s="125" t="s">
        <v>9</v>
      </c>
      <c r="N149" s="125" t="s">
        <v>9</v>
      </c>
      <c r="O149" s="125" t="s">
        <v>9</v>
      </c>
    </row>
    <row r="150" spans="3:15" s="14" customFormat="1" x14ac:dyDescent="0.2">
      <c r="C150" s="125" t="s">
        <v>9</v>
      </c>
      <c r="D150" s="125" t="s">
        <v>9</v>
      </c>
      <c r="N150" s="125" t="s">
        <v>9</v>
      </c>
      <c r="O150" s="125" t="s">
        <v>9</v>
      </c>
    </row>
    <row r="151" spans="3:15" s="14" customFormat="1" x14ac:dyDescent="0.2">
      <c r="C151" s="125" t="s">
        <v>9</v>
      </c>
      <c r="D151" s="125" t="s">
        <v>9</v>
      </c>
      <c r="N151" s="125" t="s">
        <v>9</v>
      </c>
      <c r="O151" s="125" t="s">
        <v>9</v>
      </c>
    </row>
    <row r="152" spans="3:15" s="14" customFormat="1" x14ac:dyDescent="0.2">
      <c r="C152" s="125" t="s">
        <v>9</v>
      </c>
      <c r="D152" s="125" t="s">
        <v>9</v>
      </c>
      <c r="N152" s="125" t="s">
        <v>9</v>
      </c>
      <c r="O152" s="125" t="s">
        <v>9</v>
      </c>
    </row>
    <row r="153" spans="3:15" s="14" customFormat="1" x14ac:dyDescent="0.2">
      <c r="C153" s="125" t="s">
        <v>9</v>
      </c>
      <c r="D153" s="125" t="s">
        <v>9</v>
      </c>
      <c r="N153" s="125" t="s">
        <v>9</v>
      </c>
      <c r="O153" s="125" t="s">
        <v>9</v>
      </c>
    </row>
    <row r="154" spans="3:15" s="14" customFormat="1" x14ac:dyDescent="0.2">
      <c r="C154" s="125" t="s">
        <v>9</v>
      </c>
      <c r="D154" s="125" t="s">
        <v>9</v>
      </c>
      <c r="N154" s="125" t="s">
        <v>9</v>
      </c>
      <c r="O154" s="125" t="s">
        <v>9</v>
      </c>
    </row>
    <row r="155" spans="3:15" s="14" customFormat="1" x14ac:dyDescent="0.2">
      <c r="C155" s="125" t="s">
        <v>9</v>
      </c>
      <c r="D155" s="125" t="s">
        <v>9</v>
      </c>
      <c r="N155" s="125" t="s">
        <v>9</v>
      </c>
      <c r="O155" s="125" t="s">
        <v>9</v>
      </c>
    </row>
    <row r="156" spans="3:15" s="14" customFormat="1" x14ac:dyDescent="0.2">
      <c r="C156" s="125" t="s">
        <v>9</v>
      </c>
      <c r="D156" s="125" t="s">
        <v>9</v>
      </c>
      <c r="N156" s="125" t="s">
        <v>9</v>
      </c>
      <c r="O156" s="125" t="s">
        <v>9</v>
      </c>
    </row>
    <row r="157" spans="3:15" s="14" customFormat="1" x14ac:dyDescent="0.2">
      <c r="C157" s="125" t="s">
        <v>9</v>
      </c>
      <c r="D157" s="125" t="s">
        <v>9</v>
      </c>
      <c r="N157" s="125" t="s">
        <v>9</v>
      </c>
      <c r="O157" s="125" t="s">
        <v>9</v>
      </c>
    </row>
    <row r="158" spans="3:15" s="14" customFormat="1" x14ac:dyDescent="0.2">
      <c r="C158" s="125" t="s">
        <v>9</v>
      </c>
      <c r="D158" s="125" t="s">
        <v>9</v>
      </c>
      <c r="N158" s="125" t="s">
        <v>9</v>
      </c>
      <c r="O158" s="125" t="s">
        <v>9</v>
      </c>
    </row>
    <row r="159" spans="3:15" s="14" customFormat="1" x14ac:dyDescent="0.2">
      <c r="C159" s="125" t="s">
        <v>9</v>
      </c>
      <c r="D159" s="125" t="s">
        <v>9</v>
      </c>
      <c r="N159" s="125" t="s">
        <v>9</v>
      </c>
      <c r="O159" s="125" t="s">
        <v>9</v>
      </c>
    </row>
    <row r="160" spans="3:15" s="14" customFormat="1" x14ac:dyDescent="0.2">
      <c r="C160" s="125" t="s">
        <v>9</v>
      </c>
      <c r="D160" s="125" t="s">
        <v>9</v>
      </c>
      <c r="N160" s="125" t="s">
        <v>9</v>
      </c>
      <c r="O160" s="125" t="s">
        <v>9</v>
      </c>
    </row>
    <row r="161" spans="3:15" s="14" customFormat="1" x14ac:dyDescent="0.2">
      <c r="C161" s="125" t="s">
        <v>9</v>
      </c>
      <c r="D161" s="125" t="s">
        <v>9</v>
      </c>
      <c r="N161" s="125" t="s">
        <v>9</v>
      </c>
      <c r="O161" s="125" t="s">
        <v>9</v>
      </c>
    </row>
    <row r="162" spans="3:15" s="14" customFormat="1" x14ac:dyDescent="0.2">
      <c r="C162" s="125" t="s">
        <v>9</v>
      </c>
      <c r="D162" s="125" t="s">
        <v>9</v>
      </c>
      <c r="N162" s="125" t="s">
        <v>9</v>
      </c>
      <c r="O162" s="125" t="s">
        <v>9</v>
      </c>
    </row>
    <row r="163" spans="3:15" s="14" customFormat="1" x14ac:dyDescent="0.2">
      <c r="C163" s="125" t="s">
        <v>9</v>
      </c>
      <c r="D163" s="125" t="s">
        <v>9</v>
      </c>
      <c r="N163" s="125" t="s">
        <v>9</v>
      </c>
      <c r="O163" s="125" t="s">
        <v>9</v>
      </c>
    </row>
    <row r="164" spans="3:15" s="14" customFormat="1" x14ac:dyDescent="0.2">
      <c r="C164" s="125" t="s">
        <v>9</v>
      </c>
      <c r="D164" s="125" t="s">
        <v>9</v>
      </c>
      <c r="N164" s="125" t="s">
        <v>9</v>
      </c>
      <c r="O164" s="125" t="s">
        <v>9</v>
      </c>
    </row>
    <row r="165" spans="3:15" s="14" customFormat="1" x14ac:dyDescent="0.2">
      <c r="C165" s="125" t="s">
        <v>9</v>
      </c>
      <c r="D165" s="125" t="s">
        <v>9</v>
      </c>
      <c r="N165" s="125" t="s">
        <v>9</v>
      </c>
      <c r="O165" s="125" t="s">
        <v>9</v>
      </c>
    </row>
    <row r="166" spans="3:15" s="14" customFormat="1" x14ac:dyDescent="0.2">
      <c r="C166" s="125" t="s">
        <v>9</v>
      </c>
      <c r="D166" s="125" t="s">
        <v>9</v>
      </c>
      <c r="N166" s="125" t="s">
        <v>9</v>
      </c>
      <c r="O166" s="125" t="s">
        <v>9</v>
      </c>
    </row>
    <row r="167" spans="3:15" s="14" customFormat="1" x14ac:dyDescent="0.2">
      <c r="C167" s="125" t="s">
        <v>9</v>
      </c>
      <c r="D167" s="125" t="s">
        <v>9</v>
      </c>
      <c r="N167" s="125" t="s">
        <v>9</v>
      </c>
      <c r="O167" s="125" t="s">
        <v>9</v>
      </c>
    </row>
    <row r="168" spans="3:15" s="14" customFormat="1" x14ac:dyDescent="0.2">
      <c r="C168" s="125" t="s">
        <v>9</v>
      </c>
      <c r="D168" s="125" t="s">
        <v>9</v>
      </c>
      <c r="N168" s="125" t="s">
        <v>9</v>
      </c>
      <c r="O168" s="125" t="s">
        <v>9</v>
      </c>
    </row>
    <row r="169" spans="3:15" s="14" customFormat="1" x14ac:dyDescent="0.2">
      <c r="C169" s="125" t="s">
        <v>9</v>
      </c>
      <c r="D169" s="125" t="s">
        <v>9</v>
      </c>
      <c r="N169" s="125" t="s">
        <v>9</v>
      </c>
      <c r="O169" s="125" t="s">
        <v>9</v>
      </c>
    </row>
    <row r="170" spans="3:15" s="14" customFormat="1" x14ac:dyDescent="0.2">
      <c r="C170" s="125" t="s">
        <v>9</v>
      </c>
      <c r="D170" s="125" t="s">
        <v>9</v>
      </c>
      <c r="N170" s="125" t="s">
        <v>9</v>
      </c>
      <c r="O170" s="125" t="s">
        <v>9</v>
      </c>
    </row>
    <row r="171" spans="3:15" s="14" customFormat="1" x14ac:dyDescent="0.2">
      <c r="C171" s="125" t="s">
        <v>9</v>
      </c>
      <c r="D171" s="125" t="s">
        <v>9</v>
      </c>
      <c r="N171" s="125" t="s">
        <v>9</v>
      </c>
      <c r="O171" s="125" t="s">
        <v>9</v>
      </c>
    </row>
    <row r="172" spans="3:15" s="14" customFormat="1" x14ac:dyDescent="0.2">
      <c r="C172" s="125" t="s">
        <v>9</v>
      </c>
      <c r="D172" s="125" t="s">
        <v>9</v>
      </c>
      <c r="N172" s="125" t="s">
        <v>9</v>
      </c>
      <c r="O172" s="125" t="s">
        <v>9</v>
      </c>
    </row>
    <row r="173" spans="3:15" s="14" customFormat="1" x14ac:dyDescent="0.2">
      <c r="C173" s="125" t="s">
        <v>9</v>
      </c>
      <c r="D173" s="125" t="s">
        <v>9</v>
      </c>
      <c r="N173" s="125" t="s">
        <v>9</v>
      </c>
      <c r="O173" s="125" t="s">
        <v>9</v>
      </c>
    </row>
    <row r="174" spans="3:15" s="14" customFormat="1" x14ac:dyDescent="0.2">
      <c r="C174" s="125" t="s">
        <v>9</v>
      </c>
      <c r="D174" s="125" t="s">
        <v>9</v>
      </c>
      <c r="N174" s="125" t="s">
        <v>9</v>
      </c>
      <c r="O174" s="125" t="s">
        <v>9</v>
      </c>
    </row>
    <row r="175" spans="3:15" s="14" customFormat="1" x14ac:dyDescent="0.2">
      <c r="C175" s="125" t="s">
        <v>9</v>
      </c>
      <c r="D175" s="125" t="s">
        <v>9</v>
      </c>
      <c r="N175" s="125" t="s">
        <v>9</v>
      </c>
      <c r="O175" s="125" t="s">
        <v>9</v>
      </c>
    </row>
    <row r="176" spans="3:15" s="14" customFormat="1" x14ac:dyDescent="0.2">
      <c r="C176" s="125" t="s">
        <v>9</v>
      </c>
      <c r="D176" s="125" t="s">
        <v>9</v>
      </c>
      <c r="N176" s="125" t="s">
        <v>9</v>
      </c>
      <c r="O176" s="125" t="s">
        <v>9</v>
      </c>
    </row>
    <row r="177" spans="3:15" s="14" customFormat="1" x14ac:dyDescent="0.2">
      <c r="C177" s="125" t="s">
        <v>9</v>
      </c>
      <c r="D177" s="125" t="s">
        <v>9</v>
      </c>
      <c r="N177" s="125" t="s">
        <v>9</v>
      </c>
      <c r="O177" s="125" t="s">
        <v>9</v>
      </c>
    </row>
    <row r="178" spans="3:15" s="14" customFormat="1" x14ac:dyDescent="0.2">
      <c r="C178" s="125" t="s">
        <v>9</v>
      </c>
      <c r="D178" s="125" t="s">
        <v>9</v>
      </c>
      <c r="N178" s="125" t="s">
        <v>9</v>
      </c>
      <c r="O178" s="125" t="s">
        <v>9</v>
      </c>
    </row>
    <row r="179" spans="3:15" s="14" customFormat="1" x14ac:dyDescent="0.2">
      <c r="C179" s="125" t="s">
        <v>9</v>
      </c>
      <c r="D179" s="125" t="s">
        <v>9</v>
      </c>
      <c r="N179" s="125" t="s">
        <v>9</v>
      </c>
      <c r="O179" s="125" t="s">
        <v>9</v>
      </c>
    </row>
    <row r="180" spans="3:15" s="14" customFormat="1" x14ac:dyDescent="0.2">
      <c r="C180" s="125" t="s">
        <v>9</v>
      </c>
      <c r="D180" s="125" t="s">
        <v>9</v>
      </c>
      <c r="N180" s="125" t="s">
        <v>9</v>
      </c>
      <c r="O180" s="125" t="s">
        <v>9</v>
      </c>
    </row>
    <row r="181" spans="3:15" s="14" customFormat="1" x14ac:dyDescent="0.2">
      <c r="C181" s="125" t="s">
        <v>9</v>
      </c>
      <c r="D181" s="125" t="s">
        <v>9</v>
      </c>
      <c r="N181" s="125" t="s">
        <v>9</v>
      </c>
      <c r="O181" s="125" t="s">
        <v>9</v>
      </c>
    </row>
    <row r="182" spans="3:15" s="14" customFormat="1" x14ac:dyDescent="0.2">
      <c r="C182" s="125" t="s">
        <v>9</v>
      </c>
      <c r="D182" s="125" t="s">
        <v>9</v>
      </c>
      <c r="N182" s="125" t="s">
        <v>9</v>
      </c>
      <c r="O182" s="125" t="s">
        <v>9</v>
      </c>
    </row>
    <row r="183" spans="3:15" s="14" customFormat="1" x14ac:dyDescent="0.2">
      <c r="C183" s="125" t="s">
        <v>9</v>
      </c>
      <c r="D183" s="125" t="s">
        <v>9</v>
      </c>
      <c r="N183" s="125" t="s">
        <v>9</v>
      </c>
      <c r="O183" s="125" t="s">
        <v>9</v>
      </c>
    </row>
    <row r="184" spans="3:15" s="14" customFormat="1" x14ac:dyDescent="0.2">
      <c r="C184" s="125" t="s">
        <v>9</v>
      </c>
      <c r="D184" s="125" t="s">
        <v>9</v>
      </c>
      <c r="N184" s="125" t="s">
        <v>9</v>
      </c>
      <c r="O184" s="125" t="s">
        <v>9</v>
      </c>
    </row>
    <row r="185" spans="3:15" s="14" customFormat="1" x14ac:dyDescent="0.2">
      <c r="C185" s="125" t="s">
        <v>9</v>
      </c>
      <c r="D185" s="125" t="s">
        <v>9</v>
      </c>
      <c r="N185" s="125" t="s">
        <v>9</v>
      </c>
      <c r="O185" s="125" t="s">
        <v>9</v>
      </c>
    </row>
    <row r="186" spans="3:15" s="14" customFormat="1" x14ac:dyDescent="0.2">
      <c r="C186" s="125" t="s">
        <v>9</v>
      </c>
      <c r="D186" s="125" t="s">
        <v>9</v>
      </c>
      <c r="N186" s="125" t="s">
        <v>9</v>
      </c>
      <c r="O186" s="125" t="s">
        <v>9</v>
      </c>
    </row>
    <row r="187" spans="3:15" s="14" customFormat="1" x14ac:dyDescent="0.2">
      <c r="C187" s="125" t="s">
        <v>9</v>
      </c>
      <c r="D187" s="125" t="s">
        <v>9</v>
      </c>
      <c r="N187" s="125" t="s">
        <v>9</v>
      </c>
      <c r="O187" s="125" t="s">
        <v>9</v>
      </c>
    </row>
    <row r="188" spans="3:15" s="14" customFormat="1" x14ac:dyDescent="0.2">
      <c r="C188" s="125" t="s">
        <v>9</v>
      </c>
      <c r="D188" s="125" t="s">
        <v>9</v>
      </c>
      <c r="N188" s="125" t="s">
        <v>9</v>
      </c>
      <c r="O188" s="125" t="s">
        <v>9</v>
      </c>
    </row>
    <row r="189" spans="3:15" s="14" customFormat="1" x14ac:dyDescent="0.2">
      <c r="C189" s="125" t="s">
        <v>9</v>
      </c>
      <c r="D189" s="125" t="s">
        <v>9</v>
      </c>
      <c r="N189" s="125" t="s">
        <v>9</v>
      </c>
      <c r="O189" s="125" t="s">
        <v>9</v>
      </c>
    </row>
    <row r="190" spans="3:15" s="14" customFormat="1" x14ac:dyDescent="0.2">
      <c r="C190" s="125" t="s">
        <v>9</v>
      </c>
      <c r="D190" s="125" t="s">
        <v>9</v>
      </c>
      <c r="N190" s="125" t="s">
        <v>9</v>
      </c>
      <c r="O190" s="125" t="s">
        <v>9</v>
      </c>
    </row>
    <row r="191" spans="3:15" s="14" customFormat="1" x14ac:dyDescent="0.2">
      <c r="C191" s="125" t="s">
        <v>9</v>
      </c>
      <c r="D191" s="125" t="s">
        <v>9</v>
      </c>
      <c r="N191" s="125" t="s">
        <v>9</v>
      </c>
      <c r="O191" s="125" t="s">
        <v>9</v>
      </c>
    </row>
    <row r="192" spans="3:15" s="14" customFormat="1" x14ac:dyDescent="0.2">
      <c r="C192" s="125" t="s">
        <v>9</v>
      </c>
      <c r="D192" s="125" t="s">
        <v>9</v>
      </c>
      <c r="N192" s="125" t="s">
        <v>9</v>
      </c>
      <c r="O192" s="125" t="s">
        <v>9</v>
      </c>
    </row>
    <row r="193" spans="3:15" s="14" customFormat="1" x14ac:dyDescent="0.2">
      <c r="C193" s="125" t="s">
        <v>9</v>
      </c>
      <c r="D193" s="125" t="s">
        <v>9</v>
      </c>
      <c r="N193" s="125" t="s">
        <v>9</v>
      </c>
      <c r="O193" s="125" t="s">
        <v>9</v>
      </c>
    </row>
    <row r="194" spans="3:15" s="14" customFormat="1" x14ac:dyDescent="0.2">
      <c r="C194" s="125" t="s">
        <v>9</v>
      </c>
      <c r="D194" s="125" t="s">
        <v>9</v>
      </c>
      <c r="N194" s="125" t="s">
        <v>9</v>
      </c>
      <c r="O194" s="125" t="s">
        <v>9</v>
      </c>
    </row>
    <row r="195" spans="3:15" s="14" customFormat="1" x14ac:dyDescent="0.2">
      <c r="C195" s="125" t="s">
        <v>9</v>
      </c>
      <c r="D195" s="125" t="s">
        <v>9</v>
      </c>
      <c r="N195" s="125" t="s">
        <v>9</v>
      </c>
      <c r="O195" s="125" t="s">
        <v>9</v>
      </c>
    </row>
    <row r="196" spans="3:15" s="14" customFormat="1" x14ac:dyDescent="0.2">
      <c r="C196" s="125" t="s">
        <v>9</v>
      </c>
      <c r="D196" s="125" t="s">
        <v>9</v>
      </c>
      <c r="N196" s="125" t="s">
        <v>9</v>
      </c>
      <c r="O196" s="125" t="s">
        <v>9</v>
      </c>
    </row>
    <row r="197" spans="3:15" s="14" customFormat="1" x14ac:dyDescent="0.2">
      <c r="C197" s="125" t="s">
        <v>9</v>
      </c>
      <c r="D197" s="125" t="s">
        <v>9</v>
      </c>
      <c r="N197" s="125" t="s">
        <v>9</v>
      </c>
      <c r="O197" s="125" t="s">
        <v>9</v>
      </c>
    </row>
    <row r="198" spans="3:15" s="14" customFormat="1" x14ac:dyDescent="0.2">
      <c r="C198" s="125" t="s">
        <v>9</v>
      </c>
      <c r="D198" s="125" t="s">
        <v>9</v>
      </c>
      <c r="N198" s="125" t="s">
        <v>9</v>
      </c>
      <c r="O198" s="125" t="s">
        <v>9</v>
      </c>
    </row>
    <row r="199" spans="3:15" s="14" customFormat="1" x14ac:dyDescent="0.2">
      <c r="C199" s="125" t="s">
        <v>9</v>
      </c>
      <c r="D199" s="125" t="s">
        <v>9</v>
      </c>
      <c r="N199" s="125" t="s">
        <v>9</v>
      </c>
      <c r="O199" s="125" t="s">
        <v>9</v>
      </c>
    </row>
    <row r="200" spans="3:15" s="14" customFormat="1" x14ac:dyDescent="0.2">
      <c r="C200" s="125" t="s">
        <v>9</v>
      </c>
      <c r="D200" s="125" t="s">
        <v>9</v>
      </c>
      <c r="N200" s="125" t="s">
        <v>9</v>
      </c>
      <c r="O200" s="125" t="s">
        <v>9</v>
      </c>
    </row>
    <row r="201" spans="3:15" s="14" customFormat="1" x14ac:dyDescent="0.2">
      <c r="C201" s="125" t="s">
        <v>9</v>
      </c>
      <c r="D201" s="125" t="s">
        <v>9</v>
      </c>
      <c r="N201" s="125" t="s">
        <v>9</v>
      </c>
      <c r="O201" s="125" t="s">
        <v>9</v>
      </c>
    </row>
    <row r="202" spans="3:15" s="14" customFormat="1" x14ac:dyDescent="0.2">
      <c r="C202" s="125" t="s">
        <v>9</v>
      </c>
      <c r="D202" s="125" t="s">
        <v>9</v>
      </c>
      <c r="N202" s="125" t="s">
        <v>9</v>
      </c>
      <c r="O202" s="125" t="s">
        <v>9</v>
      </c>
    </row>
    <row r="203" spans="3:15" s="14" customFormat="1" x14ac:dyDescent="0.2">
      <c r="C203" s="125" t="s">
        <v>9</v>
      </c>
      <c r="D203" s="125" t="s">
        <v>9</v>
      </c>
      <c r="N203" s="125" t="s">
        <v>9</v>
      </c>
      <c r="O203" s="125" t="s">
        <v>9</v>
      </c>
    </row>
    <row r="204" spans="3:15" s="14" customFormat="1" x14ac:dyDescent="0.2">
      <c r="C204" s="125" t="s">
        <v>9</v>
      </c>
      <c r="D204" s="125" t="s">
        <v>9</v>
      </c>
      <c r="N204" s="125" t="s">
        <v>9</v>
      </c>
      <c r="O204" s="125" t="s">
        <v>9</v>
      </c>
    </row>
    <row r="205" spans="3:15" s="14" customFormat="1" x14ac:dyDescent="0.2">
      <c r="C205" s="125" t="s">
        <v>9</v>
      </c>
      <c r="D205" s="125" t="s">
        <v>9</v>
      </c>
      <c r="N205" s="125" t="s">
        <v>9</v>
      </c>
      <c r="O205" s="125" t="s">
        <v>9</v>
      </c>
    </row>
    <row r="206" spans="3:15" s="14" customFormat="1" x14ac:dyDescent="0.2">
      <c r="C206" s="125" t="s">
        <v>9</v>
      </c>
      <c r="D206" s="125" t="s">
        <v>9</v>
      </c>
      <c r="N206" s="125" t="s">
        <v>9</v>
      </c>
      <c r="O206" s="125" t="s">
        <v>9</v>
      </c>
    </row>
    <row r="207" spans="3:15" s="14" customFormat="1" x14ac:dyDescent="0.2">
      <c r="C207" s="125" t="s">
        <v>9</v>
      </c>
      <c r="D207" s="125" t="s">
        <v>9</v>
      </c>
      <c r="N207" s="125" t="s">
        <v>9</v>
      </c>
      <c r="O207" s="125" t="s">
        <v>9</v>
      </c>
    </row>
    <row r="208" spans="3:15" s="14" customFormat="1" x14ac:dyDescent="0.2">
      <c r="C208" s="125" t="s">
        <v>9</v>
      </c>
      <c r="D208" s="125" t="s">
        <v>9</v>
      </c>
      <c r="N208" s="125" t="s">
        <v>9</v>
      </c>
      <c r="O208" s="125" t="s">
        <v>9</v>
      </c>
    </row>
    <row r="209" spans="3:15" s="14" customFormat="1" x14ac:dyDescent="0.2">
      <c r="C209" s="125" t="s">
        <v>9</v>
      </c>
      <c r="D209" s="125" t="s">
        <v>9</v>
      </c>
      <c r="N209" s="125" t="s">
        <v>9</v>
      </c>
      <c r="O209" s="125" t="s">
        <v>9</v>
      </c>
    </row>
    <row r="210" spans="3:15" s="14" customFormat="1" x14ac:dyDescent="0.2">
      <c r="C210" s="125" t="s">
        <v>9</v>
      </c>
      <c r="D210" s="125" t="s">
        <v>9</v>
      </c>
      <c r="N210" s="125" t="s">
        <v>9</v>
      </c>
      <c r="O210" s="125" t="s">
        <v>9</v>
      </c>
    </row>
    <row r="211" spans="3:15" s="14" customFormat="1" x14ac:dyDescent="0.2">
      <c r="C211" s="125" t="s">
        <v>9</v>
      </c>
      <c r="D211" s="125" t="s">
        <v>9</v>
      </c>
      <c r="N211" s="125" t="s">
        <v>9</v>
      </c>
      <c r="O211" s="125" t="s">
        <v>9</v>
      </c>
    </row>
    <row r="212" spans="3:15" s="14" customFormat="1" x14ac:dyDescent="0.2">
      <c r="C212" s="125" t="s">
        <v>9</v>
      </c>
      <c r="D212" s="125" t="s">
        <v>9</v>
      </c>
      <c r="N212" s="125" t="s">
        <v>9</v>
      </c>
      <c r="O212" s="125" t="s">
        <v>9</v>
      </c>
    </row>
    <row r="213" spans="3:15" s="14" customFormat="1" x14ac:dyDescent="0.2">
      <c r="C213" s="125" t="s">
        <v>9</v>
      </c>
      <c r="D213" s="125" t="s">
        <v>9</v>
      </c>
      <c r="N213" s="125" t="s">
        <v>9</v>
      </c>
      <c r="O213" s="125" t="s">
        <v>9</v>
      </c>
    </row>
    <row r="214" spans="3:15" s="14" customFormat="1" x14ac:dyDescent="0.2">
      <c r="C214" s="125" t="s">
        <v>9</v>
      </c>
      <c r="D214" s="125" t="s">
        <v>9</v>
      </c>
      <c r="N214" s="125" t="s">
        <v>9</v>
      </c>
      <c r="O214" s="125" t="s">
        <v>9</v>
      </c>
    </row>
    <row r="215" spans="3:15" s="14" customFormat="1" x14ac:dyDescent="0.2">
      <c r="C215" s="125" t="s">
        <v>9</v>
      </c>
      <c r="D215" s="125" t="s">
        <v>9</v>
      </c>
      <c r="N215" s="125" t="s">
        <v>9</v>
      </c>
      <c r="O215" s="125" t="s">
        <v>9</v>
      </c>
    </row>
    <row r="216" spans="3:15" s="14" customFormat="1" x14ac:dyDescent="0.2">
      <c r="C216" s="125" t="s">
        <v>9</v>
      </c>
      <c r="D216" s="125" t="s">
        <v>9</v>
      </c>
      <c r="N216" s="125" t="s">
        <v>9</v>
      </c>
      <c r="O216" s="125" t="s">
        <v>9</v>
      </c>
    </row>
    <row r="217" spans="3:15" s="14" customFormat="1" x14ac:dyDescent="0.2">
      <c r="C217" s="125" t="s">
        <v>9</v>
      </c>
      <c r="D217" s="125" t="s">
        <v>9</v>
      </c>
      <c r="N217" s="125" t="s">
        <v>9</v>
      </c>
      <c r="O217" s="125" t="s">
        <v>9</v>
      </c>
    </row>
    <row r="218" spans="3:15" s="14" customFormat="1" x14ac:dyDescent="0.2">
      <c r="C218" s="125" t="s">
        <v>9</v>
      </c>
      <c r="D218" s="125" t="s">
        <v>9</v>
      </c>
      <c r="N218" s="125" t="s">
        <v>9</v>
      </c>
      <c r="O218" s="125" t="s">
        <v>9</v>
      </c>
    </row>
    <row r="219" spans="3:15" s="14" customFormat="1" x14ac:dyDescent="0.2">
      <c r="C219" s="125" t="s">
        <v>9</v>
      </c>
      <c r="D219" s="125" t="s">
        <v>9</v>
      </c>
      <c r="N219" s="125" t="s">
        <v>9</v>
      </c>
      <c r="O219" s="125" t="s">
        <v>9</v>
      </c>
    </row>
    <row r="220" spans="3:15" s="14" customFormat="1" x14ac:dyDescent="0.2">
      <c r="C220" s="125" t="s">
        <v>9</v>
      </c>
      <c r="D220" s="125" t="s">
        <v>9</v>
      </c>
      <c r="N220" s="125" t="s">
        <v>9</v>
      </c>
      <c r="O220" s="125" t="s">
        <v>9</v>
      </c>
    </row>
    <row r="221" spans="3:15" s="14" customFormat="1" x14ac:dyDescent="0.2">
      <c r="C221" s="125" t="s">
        <v>9</v>
      </c>
      <c r="D221" s="125" t="s">
        <v>9</v>
      </c>
      <c r="N221" s="125" t="s">
        <v>9</v>
      </c>
      <c r="O221" s="125" t="s">
        <v>9</v>
      </c>
    </row>
    <row r="222" spans="3:15" s="14" customFormat="1" x14ac:dyDescent="0.2">
      <c r="C222" s="125" t="s">
        <v>9</v>
      </c>
      <c r="D222" s="125" t="s">
        <v>9</v>
      </c>
      <c r="N222" s="125" t="s">
        <v>9</v>
      </c>
      <c r="O222" s="125" t="s">
        <v>9</v>
      </c>
    </row>
    <row r="223" spans="3:15" s="14" customFormat="1" x14ac:dyDescent="0.2">
      <c r="C223" s="125" t="s">
        <v>9</v>
      </c>
      <c r="D223" s="125" t="s">
        <v>9</v>
      </c>
      <c r="N223" s="125" t="s">
        <v>9</v>
      </c>
      <c r="O223" s="125" t="s">
        <v>9</v>
      </c>
    </row>
    <row r="224" spans="3:15" s="14" customFormat="1" x14ac:dyDescent="0.2">
      <c r="C224" s="125" t="s">
        <v>9</v>
      </c>
      <c r="D224" s="125" t="s">
        <v>9</v>
      </c>
      <c r="N224" s="125" t="s">
        <v>9</v>
      </c>
      <c r="O224" s="125" t="s">
        <v>9</v>
      </c>
    </row>
    <row r="225" spans="3:15" s="14" customFormat="1" x14ac:dyDescent="0.2">
      <c r="C225" s="125" t="s">
        <v>9</v>
      </c>
      <c r="D225" s="125" t="s">
        <v>9</v>
      </c>
      <c r="N225" s="125" t="s">
        <v>9</v>
      </c>
      <c r="O225" s="125" t="s">
        <v>9</v>
      </c>
    </row>
    <row r="226" spans="3:15" s="14" customFormat="1" x14ac:dyDescent="0.2">
      <c r="C226" s="125" t="s">
        <v>9</v>
      </c>
      <c r="D226" s="125" t="s">
        <v>9</v>
      </c>
      <c r="N226" s="125" t="s">
        <v>9</v>
      </c>
      <c r="O226" s="125" t="s">
        <v>9</v>
      </c>
    </row>
    <row r="227" spans="3:15" s="14" customFormat="1" x14ac:dyDescent="0.2">
      <c r="C227" s="125" t="s">
        <v>9</v>
      </c>
      <c r="D227" s="125" t="s">
        <v>9</v>
      </c>
      <c r="N227" s="125" t="s">
        <v>9</v>
      </c>
      <c r="O227" s="125" t="s">
        <v>9</v>
      </c>
    </row>
    <row r="228" spans="3:15" s="14" customFormat="1" x14ac:dyDescent="0.2">
      <c r="C228" s="125" t="s">
        <v>9</v>
      </c>
      <c r="D228" s="125" t="s">
        <v>9</v>
      </c>
      <c r="N228" s="125" t="s">
        <v>9</v>
      </c>
      <c r="O228" s="125" t="s">
        <v>9</v>
      </c>
    </row>
    <row r="229" spans="3:15" s="14" customFormat="1" x14ac:dyDescent="0.2">
      <c r="C229" s="125" t="s">
        <v>9</v>
      </c>
      <c r="D229" s="125" t="s">
        <v>9</v>
      </c>
      <c r="N229" s="125" t="s">
        <v>9</v>
      </c>
      <c r="O229" s="125" t="s">
        <v>9</v>
      </c>
    </row>
    <row r="230" spans="3:15" s="14" customFormat="1" x14ac:dyDescent="0.2">
      <c r="C230" s="125" t="s">
        <v>9</v>
      </c>
      <c r="D230" s="125" t="s">
        <v>9</v>
      </c>
      <c r="N230" s="125" t="s">
        <v>9</v>
      </c>
      <c r="O230" s="125" t="s">
        <v>9</v>
      </c>
    </row>
    <row r="231" spans="3:15" s="14" customFormat="1" x14ac:dyDescent="0.2">
      <c r="C231" s="125" t="s">
        <v>9</v>
      </c>
      <c r="D231" s="125" t="s">
        <v>9</v>
      </c>
      <c r="N231" s="125" t="s">
        <v>9</v>
      </c>
      <c r="O231" s="125" t="s">
        <v>9</v>
      </c>
    </row>
    <row r="232" spans="3:15" s="14" customFormat="1" x14ac:dyDescent="0.2">
      <c r="C232" s="125" t="s">
        <v>9</v>
      </c>
      <c r="D232" s="125" t="s">
        <v>9</v>
      </c>
      <c r="N232" s="125" t="s">
        <v>9</v>
      </c>
      <c r="O232" s="125" t="s">
        <v>9</v>
      </c>
    </row>
    <row r="233" spans="3:15" s="14" customFormat="1" x14ac:dyDescent="0.2">
      <c r="C233" s="125" t="s">
        <v>9</v>
      </c>
      <c r="D233" s="125" t="s">
        <v>9</v>
      </c>
      <c r="N233" s="125" t="s">
        <v>9</v>
      </c>
      <c r="O233" s="125" t="s">
        <v>9</v>
      </c>
    </row>
    <row r="234" spans="3:15" s="14" customFormat="1" x14ac:dyDescent="0.2">
      <c r="C234" s="125" t="s">
        <v>9</v>
      </c>
      <c r="D234" s="125" t="s">
        <v>9</v>
      </c>
      <c r="N234" s="125" t="s">
        <v>9</v>
      </c>
      <c r="O234" s="125" t="s">
        <v>9</v>
      </c>
    </row>
    <row r="235" spans="3:15" s="14" customFormat="1" x14ac:dyDescent="0.2">
      <c r="C235" s="125" t="s">
        <v>9</v>
      </c>
      <c r="D235" s="125" t="s">
        <v>9</v>
      </c>
      <c r="N235" s="125" t="s">
        <v>9</v>
      </c>
      <c r="O235" s="125" t="s">
        <v>9</v>
      </c>
    </row>
    <row r="236" spans="3:15" s="14" customFormat="1" x14ac:dyDescent="0.2">
      <c r="C236" s="125" t="s">
        <v>9</v>
      </c>
      <c r="D236" s="125" t="s">
        <v>9</v>
      </c>
      <c r="N236" s="125" t="s">
        <v>9</v>
      </c>
      <c r="O236" s="125" t="s">
        <v>9</v>
      </c>
    </row>
    <row r="237" spans="3:15" s="14" customFormat="1" x14ac:dyDescent="0.2">
      <c r="C237" s="125" t="s">
        <v>9</v>
      </c>
      <c r="D237" s="125" t="s">
        <v>9</v>
      </c>
      <c r="N237" s="125" t="s">
        <v>9</v>
      </c>
      <c r="O237" s="125" t="s">
        <v>9</v>
      </c>
    </row>
    <row r="238" spans="3:15" s="14" customFormat="1" x14ac:dyDescent="0.2">
      <c r="C238" s="125" t="s">
        <v>9</v>
      </c>
      <c r="D238" s="125" t="s">
        <v>9</v>
      </c>
      <c r="N238" s="125" t="s">
        <v>9</v>
      </c>
      <c r="O238" s="125" t="s">
        <v>9</v>
      </c>
    </row>
    <row r="239" spans="3:15" s="14" customFormat="1" x14ac:dyDescent="0.2">
      <c r="C239" s="125" t="s">
        <v>9</v>
      </c>
      <c r="D239" s="125" t="s">
        <v>9</v>
      </c>
      <c r="N239" s="125" t="s">
        <v>9</v>
      </c>
      <c r="O239" s="125" t="s">
        <v>9</v>
      </c>
    </row>
    <row r="240" spans="3:15" s="14" customFormat="1" x14ac:dyDescent="0.2">
      <c r="C240" s="125" t="s">
        <v>9</v>
      </c>
      <c r="D240" s="125" t="s">
        <v>9</v>
      </c>
      <c r="N240" s="125" t="s">
        <v>9</v>
      </c>
      <c r="O240" s="125" t="s">
        <v>9</v>
      </c>
    </row>
    <row r="241" spans="3:15" s="14" customFormat="1" x14ac:dyDescent="0.2">
      <c r="C241" s="125" t="s">
        <v>9</v>
      </c>
      <c r="D241" s="125" t="s">
        <v>9</v>
      </c>
      <c r="N241" s="125" t="s">
        <v>9</v>
      </c>
      <c r="O241" s="125" t="s">
        <v>9</v>
      </c>
    </row>
    <row r="242" spans="3:15" s="14" customFormat="1" x14ac:dyDescent="0.2">
      <c r="C242" s="125" t="s">
        <v>9</v>
      </c>
      <c r="D242" s="125" t="s">
        <v>9</v>
      </c>
      <c r="N242" s="125" t="s">
        <v>9</v>
      </c>
      <c r="O242" s="125" t="s">
        <v>9</v>
      </c>
    </row>
    <row r="243" spans="3:15" s="14" customFormat="1" x14ac:dyDescent="0.2">
      <c r="C243" s="125" t="s">
        <v>9</v>
      </c>
      <c r="D243" s="125" t="s">
        <v>9</v>
      </c>
      <c r="N243" s="125" t="s">
        <v>9</v>
      </c>
      <c r="O243" s="125" t="s">
        <v>9</v>
      </c>
    </row>
    <row r="244" spans="3:15" s="14" customFormat="1" x14ac:dyDescent="0.2">
      <c r="C244" s="125" t="s">
        <v>9</v>
      </c>
      <c r="D244" s="125" t="s">
        <v>9</v>
      </c>
      <c r="N244" s="125" t="s">
        <v>9</v>
      </c>
      <c r="O244" s="125" t="s">
        <v>9</v>
      </c>
    </row>
    <row r="245" spans="3:15" s="14" customFormat="1" x14ac:dyDescent="0.2">
      <c r="C245" s="125" t="s">
        <v>9</v>
      </c>
      <c r="D245" s="125" t="s">
        <v>9</v>
      </c>
      <c r="N245" s="125" t="s">
        <v>9</v>
      </c>
      <c r="O245" s="125" t="s">
        <v>9</v>
      </c>
    </row>
    <row r="246" spans="3:15" s="14" customFormat="1" x14ac:dyDescent="0.2">
      <c r="C246" s="125" t="s">
        <v>9</v>
      </c>
      <c r="D246" s="125" t="s">
        <v>9</v>
      </c>
      <c r="N246" s="125" t="s">
        <v>9</v>
      </c>
      <c r="O246" s="125" t="s">
        <v>9</v>
      </c>
    </row>
    <row r="247" spans="3:15" s="14" customFormat="1" x14ac:dyDescent="0.2">
      <c r="C247" s="125" t="s">
        <v>9</v>
      </c>
      <c r="D247" s="125" t="s">
        <v>9</v>
      </c>
      <c r="N247" s="125" t="s">
        <v>9</v>
      </c>
      <c r="O247" s="125" t="s">
        <v>9</v>
      </c>
    </row>
    <row r="248" spans="3:15" s="14" customFormat="1" x14ac:dyDescent="0.2">
      <c r="C248" s="125" t="s">
        <v>9</v>
      </c>
      <c r="D248" s="125" t="s">
        <v>9</v>
      </c>
      <c r="N248" s="125" t="s">
        <v>9</v>
      </c>
      <c r="O248" s="125" t="s">
        <v>9</v>
      </c>
    </row>
    <row r="249" spans="3:15" s="14" customFormat="1" x14ac:dyDescent="0.2">
      <c r="C249" s="125" t="s">
        <v>9</v>
      </c>
      <c r="D249" s="125" t="s">
        <v>9</v>
      </c>
      <c r="N249" s="125" t="s">
        <v>9</v>
      </c>
      <c r="O249" s="125" t="s">
        <v>9</v>
      </c>
    </row>
    <row r="250" spans="3:15" s="14" customFormat="1" x14ac:dyDescent="0.2">
      <c r="C250" s="125" t="s">
        <v>9</v>
      </c>
      <c r="D250" s="125" t="s">
        <v>9</v>
      </c>
      <c r="N250" s="125" t="s">
        <v>9</v>
      </c>
      <c r="O250" s="125" t="s">
        <v>9</v>
      </c>
    </row>
    <row r="251" spans="3:15" s="14" customFormat="1" x14ac:dyDescent="0.2">
      <c r="C251" s="125" t="s">
        <v>9</v>
      </c>
      <c r="D251" s="125" t="s">
        <v>9</v>
      </c>
      <c r="N251" s="125" t="s">
        <v>9</v>
      </c>
      <c r="O251" s="125" t="s">
        <v>9</v>
      </c>
    </row>
    <row r="252" spans="3:15" s="14" customFormat="1" x14ac:dyDescent="0.2">
      <c r="C252" s="125" t="s">
        <v>9</v>
      </c>
      <c r="D252" s="125" t="s">
        <v>9</v>
      </c>
      <c r="N252" s="125" t="s">
        <v>9</v>
      </c>
      <c r="O252" s="125" t="s">
        <v>9</v>
      </c>
    </row>
    <row r="253" spans="3:15" s="14" customFormat="1" x14ac:dyDescent="0.2">
      <c r="C253" s="125" t="s">
        <v>9</v>
      </c>
      <c r="D253" s="125" t="s">
        <v>9</v>
      </c>
      <c r="N253" s="125" t="s">
        <v>9</v>
      </c>
      <c r="O253" s="125" t="s">
        <v>9</v>
      </c>
    </row>
    <row r="254" spans="3:15" s="14" customFormat="1" x14ac:dyDescent="0.2">
      <c r="C254" s="125" t="s">
        <v>9</v>
      </c>
      <c r="D254" s="125" t="s">
        <v>9</v>
      </c>
      <c r="N254" s="125" t="s">
        <v>9</v>
      </c>
      <c r="O254" s="125" t="s">
        <v>9</v>
      </c>
    </row>
    <row r="255" spans="3:15" s="14" customFormat="1" x14ac:dyDescent="0.2">
      <c r="C255" s="125" t="s">
        <v>9</v>
      </c>
      <c r="D255" s="125" t="s">
        <v>9</v>
      </c>
      <c r="N255" s="125" t="s">
        <v>9</v>
      </c>
      <c r="O255" s="125" t="s">
        <v>9</v>
      </c>
    </row>
    <row r="256" spans="3:15" s="14" customFormat="1" x14ac:dyDescent="0.2">
      <c r="C256" s="125" t="s">
        <v>9</v>
      </c>
      <c r="D256" s="125" t="s">
        <v>9</v>
      </c>
      <c r="N256" s="125" t="s">
        <v>9</v>
      </c>
      <c r="O256" s="125" t="s">
        <v>9</v>
      </c>
    </row>
    <row r="257" spans="3:15" s="14" customFormat="1" x14ac:dyDescent="0.2">
      <c r="C257" s="125" t="s">
        <v>9</v>
      </c>
      <c r="D257" s="125" t="s">
        <v>9</v>
      </c>
      <c r="N257" s="125" t="s">
        <v>9</v>
      </c>
      <c r="O257" s="125" t="s">
        <v>9</v>
      </c>
    </row>
    <row r="258" spans="3:15" s="14" customFormat="1" x14ac:dyDescent="0.2">
      <c r="C258" s="125" t="s">
        <v>9</v>
      </c>
      <c r="D258" s="125" t="s">
        <v>9</v>
      </c>
      <c r="N258" s="125" t="s">
        <v>9</v>
      </c>
      <c r="O258" s="125" t="s">
        <v>9</v>
      </c>
    </row>
    <row r="259" spans="3:15" s="14" customFormat="1" x14ac:dyDescent="0.2">
      <c r="C259" s="125" t="s">
        <v>9</v>
      </c>
      <c r="D259" s="125" t="s">
        <v>9</v>
      </c>
      <c r="N259" s="125" t="s">
        <v>9</v>
      </c>
      <c r="O259" s="125" t="s">
        <v>9</v>
      </c>
    </row>
    <row r="260" spans="3:15" s="14" customFormat="1" x14ac:dyDescent="0.2">
      <c r="C260" s="125" t="s">
        <v>9</v>
      </c>
      <c r="D260" s="125" t="s">
        <v>9</v>
      </c>
      <c r="N260" s="125" t="s">
        <v>9</v>
      </c>
      <c r="O260" s="125" t="s">
        <v>9</v>
      </c>
    </row>
    <row r="261" spans="3:15" s="14" customFormat="1" x14ac:dyDescent="0.2">
      <c r="C261" s="125" t="s">
        <v>9</v>
      </c>
      <c r="D261" s="125" t="s">
        <v>9</v>
      </c>
      <c r="N261" s="125" t="s">
        <v>9</v>
      </c>
      <c r="O261" s="125" t="s">
        <v>9</v>
      </c>
    </row>
    <row r="262" spans="3:15" s="14" customFormat="1" x14ac:dyDescent="0.2">
      <c r="C262" s="125" t="s">
        <v>9</v>
      </c>
      <c r="D262" s="125" t="s">
        <v>9</v>
      </c>
      <c r="N262" s="125" t="s">
        <v>9</v>
      </c>
      <c r="O262" s="125" t="s">
        <v>9</v>
      </c>
    </row>
    <row r="263" spans="3:15" s="14" customFormat="1" x14ac:dyDescent="0.2">
      <c r="C263" s="125" t="s">
        <v>9</v>
      </c>
      <c r="D263" s="125" t="s">
        <v>9</v>
      </c>
      <c r="N263" s="125" t="s">
        <v>9</v>
      </c>
      <c r="O263" s="125" t="s">
        <v>9</v>
      </c>
    </row>
    <row r="264" spans="3:15" s="14" customFormat="1" x14ac:dyDescent="0.2">
      <c r="C264" s="125" t="s">
        <v>9</v>
      </c>
      <c r="D264" s="125" t="s">
        <v>9</v>
      </c>
      <c r="N264" s="125" t="s">
        <v>9</v>
      </c>
      <c r="O264" s="125" t="s">
        <v>9</v>
      </c>
    </row>
    <row r="265" spans="3:15" s="14" customFormat="1" x14ac:dyDescent="0.2">
      <c r="C265" s="125" t="s">
        <v>9</v>
      </c>
      <c r="D265" s="125" t="s">
        <v>9</v>
      </c>
      <c r="N265" s="125" t="s">
        <v>9</v>
      </c>
      <c r="O265" s="125" t="s">
        <v>9</v>
      </c>
    </row>
    <row r="266" spans="3:15" s="14" customFormat="1" x14ac:dyDescent="0.2">
      <c r="C266" s="125" t="s">
        <v>9</v>
      </c>
      <c r="D266" s="125" t="s">
        <v>9</v>
      </c>
      <c r="N266" s="125" t="s">
        <v>9</v>
      </c>
      <c r="O266" s="125" t="s">
        <v>9</v>
      </c>
    </row>
    <row r="267" spans="3:15" s="14" customFormat="1" x14ac:dyDescent="0.2">
      <c r="C267" s="125" t="s">
        <v>9</v>
      </c>
      <c r="D267" s="125" t="s">
        <v>9</v>
      </c>
      <c r="N267" s="125" t="s">
        <v>9</v>
      </c>
      <c r="O267" s="125" t="s">
        <v>9</v>
      </c>
    </row>
    <row r="268" spans="3:15" s="14" customFormat="1" x14ac:dyDescent="0.2">
      <c r="C268" s="125" t="s">
        <v>9</v>
      </c>
      <c r="D268" s="125" t="s">
        <v>9</v>
      </c>
      <c r="N268" s="125" t="s">
        <v>9</v>
      </c>
      <c r="O268" s="125" t="s">
        <v>9</v>
      </c>
    </row>
    <row r="269" spans="3:15" s="14" customFormat="1" x14ac:dyDescent="0.2">
      <c r="C269" s="125" t="s">
        <v>9</v>
      </c>
      <c r="D269" s="125" t="s">
        <v>9</v>
      </c>
      <c r="N269" s="125" t="s">
        <v>9</v>
      </c>
      <c r="O269" s="125" t="s">
        <v>9</v>
      </c>
    </row>
    <row r="270" spans="3:15" s="14" customFormat="1" x14ac:dyDescent="0.2">
      <c r="C270" s="125" t="s">
        <v>9</v>
      </c>
      <c r="D270" s="125" t="s">
        <v>9</v>
      </c>
      <c r="N270" s="125" t="s">
        <v>9</v>
      </c>
      <c r="O270" s="125" t="s">
        <v>9</v>
      </c>
    </row>
    <row r="271" spans="3:15" s="14" customFormat="1" x14ac:dyDescent="0.2">
      <c r="C271" s="125" t="s">
        <v>9</v>
      </c>
      <c r="D271" s="125" t="s">
        <v>9</v>
      </c>
      <c r="N271" s="125" t="s">
        <v>9</v>
      </c>
      <c r="O271" s="125" t="s">
        <v>9</v>
      </c>
    </row>
    <row r="272" spans="3:15" s="14" customFormat="1" x14ac:dyDescent="0.2">
      <c r="C272" s="125" t="s">
        <v>9</v>
      </c>
      <c r="D272" s="125" t="s">
        <v>9</v>
      </c>
      <c r="N272" s="125" t="s">
        <v>9</v>
      </c>
      <c r="O272" s="125" t="s">
        <v>9</v>
      </c>
    </row>
    <row r="273" spans="3:15" s="14" customFormat="1" x14ac:dyDescent="0.2">
      <c r="C273" s="125" t="s">
        <v>9</v>
      </c>
      <c r="D273" s="125" t="s">
        <v>9</v>
      </c>
      <c r="N273" s="125" t="s">
        <v>9</v>
      </c>
      <c r="O273" s="125" t="s">
        <v>9</v>
      </c>
    </row>
    <row r="274" spans="3:15" s="14" customFormat="1" x14ac:dyDescent="0.2">
      <c r="C274" s="125" t="s">
        <v>9</v>
      </c>
      <c r="D274" s="125" t="s">
        <v>9</v>
      </c>
      <c r="N274" s="125" t="s">
        <v>9</v>
      </c>
      <c r="O274" s="125" t="s">
        <v>9</v>
      </c>
    </row>
    <row r="275" spans="3:15" s="14" customFormat="1" x14ac:dyDescent="0.2">
      <c r="C275" s="125" t="s">
        <v>9</v>
      </c>
      <c r="D275" s="125" t="s">
        <v>9</v>
      </c>
      <c r="N275" s="125" t="s">
        <v>9</v>
      </c>
      <c r="O275" s="125" t="s">
        <v>9</v>
      </c>
    </row>
    <row r="276" spans="3:15" s="14" customFormat="1" x14ac:dyDescent="0.2">
      <c r="C276" s="125" t="s">
        <v>9</v>
      </c>
      <c r="D276" s="125" t="s">
        <v>9</v>
      </c>
      <c r="N276" s="125" t="s">
        <v>9</v>
      </c>
      <c r="O276" s="125" t="s">
        <v>9</v>
      </c>
    </row>
    <row r="277" spans="3:15" s="14" customFormat="1" x14ac:dyDescent="0.2">
      <c r="C277" s="125" t="s">
        <v>9</v>
      </c>
      <c r="D277" s="125" t="s">
        <v>9</v>
      </c>
      <c r="N277" s="125" t="s">
        <v>9</v>
      </c>
      <c r="O277" s="125" t="s">
        <v>9</v>
      </c>
    </row>
    <row r="278" spans="3:15" s="14" customFormat="1" x14ac:dyDescent="0.2">
      <c r="C278" s="125" t="s">
        <v>9</v>
      </c>
      <c r="D278" s="125" t="s">
        <v>9</v>
      </c>
      <c r="N278" s="125" t="s">
        <v>9</v>
      </c>
      <c r="O278" s="125" t="s">
        <v>9</v>
      </c>
    </row>
    <row r="279" spans="3:15" s="14" customFormat="1" x14ac:dyDescent="0.2">
      <c r="C279" s="125" t="s">
        <v>9</v>
      </c>
      <c r="D279" s="125" t="s">
        <v>9</v>
      </c>
      <c r="N279" s="125" t="s">
        <v>9</v>
      </c>
      <c r="O279" s="125" t="s">
        <v>9</v>
      </c>
    </row>
    <row r="280" spans="3:15" s="14" customFormat="1" x14ac:dyDescent="0.2">
      <c r="C280" s="125" t="s">
        <v>9</v>
      </c>
      <c r="D280" s="125" t="s">
        <v>9</v>
      </c>
      <c r="N280" s="125" t="s">
        <v>9</v>
      </c>
      <c r="O280" s="125" t="s">
        <v>9</v>
      </c>
    </row>
    <row r="281" spans="3:15" s="14" customFormat="1" x14ac:dyDescent="0.2">
      <c r="C281" s="125" t="s">
        <v>9</v>
      </c>
      <c r="D281" s="125" t="s">
        <v>9</v>
      </c>
      <c r="N281" s="125" t="s">
        <v>9</v>
      </c>
      <c r="O281" s="125" t="s">
        <v>9</v>
      </c>
    </row>
    <row r="282" spans="3:15" s="14" customFormat="1" x14ac:dyDescent="0.2">
      <c r="C282" s="125" t="s">
        <v>9</v>
      </c>
      <c r="D282" s="125" t="s">
        <v>9</v>
      </c>
      <c r="N282" s="125" t="s">
        <v>9</v>
      </c>
      <c r="O282" s="125" t="s">
        <v>9</v>
      </c>
    </row>
    <row r="283" spans="3:15" s="14" customFormat="1" x14ac:dyDescent="0.2">
      <c r="C283" s="125" t="s">
        <v>9</v>
      </c>
      <c r="D283" s="125" t="s">
        <v>9</v>
      </c>
      <c r="N283" s="125" t="s">
        <v>9</v>
      </c>
      <c r="O283" s="125" t="s">
        <v>9</v>
      </c>
    </row>
    <row r="284" spans="3:15" s="14" customFormat="1" x14ac:dyDescent="0.2">
      <c r="C284" s="125" t="s">
        <v>9</v>
      </c>
      <c r="D284" s="125" t="s">
        <v>9</v>
      </c>
      <c r="N284" s="125" t="s">
        <v>9</v>
      </c>
      <c r="O284" s="125" t="s">
        <v>9</v>
      </c>
    </row>
    <row r="285" spans="3:15" s="14" customFormat="1" x14ac:dyDescent="0.2">
      <c r="C285" s="125" t="s">
        <v>9</v>
      </c>
      <c r="D285" s="125" t="s">
        <v>9</v>
      </c>
      <c r="N285" s="125" t="s">
        <v>9</v>
      </c>
      <c r="O285" s="125" t="s">
        <v>9</v>
      </c>
    </row>
    <row r="286" spans="3:15" s="14" customFormat="1" x14ac:dyDescent="0.2">
      <c r="C286" s="125" t="s">
        <v>9</v>
      </c>
      <c r="D286" s="125" t="s">
        <v>9</v>
      </c>
      <c r="N286" s="125" t="s">
        <v>9</v>
      </c>
      <c r="O286" s="125" t="s">
        <v>9</v>
      </c>
    </row>
    <row r="287" spans="3:15" s="14" customFormat="1" x14ac:dyDescent="0.2">
      <c r="C287" s="125" t="s">
        <v>9</v>
      </c>
      <c r="D287" s="125" t="s">
        <v>9</v>
      </c>
      <c r="N287" s="125" t="s">
        <v>9</v>
      </c>
      <c r="O287" s="125" t="s">
        <v>9</v>
      </c>
    </row>
    <row r="288" spans="3:15" s="14" customFormat="1" x14ac:dyDescent="0.2">
      <c r="C288" s="125" t="s">
        <v>9</v>
      </c>
      <c r="D288" s="125" t="s">
        <v>9</v>
      </c>
      <c r="N288" s="125" t="s">
        <v>9</v>
      </c>
      <c r="O288" s="125" t="s">
        <v>9</v>
      </c>
    </row>
    <row r="289" spans="3:15" s="14" customFormat="1" x14ac:dyDescent="0.2">
      <c r="C289" s="125" t="s">
        <v>9</v>
      </c>
      <c r="D289" s="125" t="s">
        <v>9</v>
      </c>
      <c r="N289" s="125" t="s">
        <v>9</v>
      </c>
      <c r="O289" s="125" t="s">
        <v>9</v>
      </c>
    </row>
    <row r="290" spans="3:15" s="14" customFormat="1" x14ac:dyDescent="0.2">
      <c r="C290" s="125" t="s">
        <v>9</v>
      </c>
      <c r="D290" s="125" t="s">
        <v>9</v>
      </c>
      <c r="N290" s="125" t="s">
        <v>9</v>
      </c>
      <c r="O290" s="125" t="s">
        <v>9</v>
      </c>
    </row>
    <row r="291" spans="3:15" s="14" customFormat="1" x14ac:dyDescent="0.2">
      <c r="C291" s="125" t="s">
        <v>9</v>
      </c>
      <c r="D291" s="125" t="s">
        <v>9</v>
      </c>
      <c r="N291" s="125" t="s">
        <v>9</v>
      </c>
      <c r="O291" s="125" t="s">
        <v>9</v>
      </c>
    </row>
    <row r="292" spans="3:15" s="14" customFormat="1" x14ac:dyDescent="0.2">
      <c r="C292" s="125" t="s">
        <v>9</v>
      </c>
      <c r="D292" s="125" t="s">
        <v>9</v>
      </c>
      <c r="N292" s="125" t="s">
        <v>9</v>
      </c>
      <c r="O292" s="125" t="s">
        <v>9</v>
      </c>
    </row>
    <row r="293" spans="3:15" s="14" customFormat="1" x14ac:dyDescent="0.2">
      <c r="C293" s="125" t="s">
        <v>9</v>
      </c>
      <c r="D293" s="125" t="s">
        <v>9</v>
      </c>
      <c r="N293" s="125" t="s">
        <v>9</v>
      </c>
      <c r="O293" s="125" t="s">
        <v>9</v>
      </c>
    </row>
    <row r="294" spans="3:15" s="14" customFormat="1" x14ac:dyDescent="0.2">
      <c r="C294" s="125" t="s">
        <v>9</v>
      </c>
      <c r="D294" s="125" t="s">
        <v>9</v>
      </c>
      <c r="N294" s="125" t="s">
        <v>9</v>
      </c>
      <c r="O294" s="125" t="s">
        <v>9</v>
      </c>
    </row>
    <row r="295" spans="3:15" s="14" customFormat="1" x14ac:dyDescent="0.2">
      <c r="C295" s="125" t="s">
        <v>9</v>
      </c>
      <c r="D295" s="125" t="s">
        <v>9</v>
      </c>
      <c r="N295" s="125" t="s">
        <v>9</v>
      </c>
      <c r="O295" s="125" t="s">
        <v>9</v>
      </c>
    </row>
    <row r="296" spans="3:15" s="14" customFormat="1" x14ac:dyDescent="0.2">
      <c r="C296" s="125" t="s">
        <v>9</v>
      </c>
      <c r="D296" s="125" t="s">
        <v>9</v>
      </c>
      <c r="N296" s="125" t="s">
        <v>9</v>
      </c>
      <c r="O296" s="125" t="s">
        <v>9</v>
      </c>
    </row>
    <row r="297" spans="3:15" s="14" customFormat="1" x14ac:dyDescent="0.2">
      <c r="C297" s="125" t="s">
        <v>9</v>
      </c>
      <c r="D297" s="125" t="s">
        <v>9</v>
      </c>
      <c r="N297" s="125" t="s">
        <v>9</v>
      </c>
      <c r="O297" s="125" t="s">
        <v>9</v>
      </c>
    </row>
    <row r="298" spans="3:15" s="14" customFormat="1" x14ac:dyDescent="0.2">
      <c r="C298" s="125" t="s">
        <v>9</v>
      </c>
      <c r="D298" s="125" t="s">
        <v>9</v>
      </c>
      <c r="N298" s="125" t="s">
        <v>9</v>
      </c>
      <c r="O298" s="125" t="s">
        <v>9</v>
      </c>
    </row>
    <row r="299" spans="3:15" s="14" customFormat="1" x14ac:dyDescent="0.2">
      <c r="C299" s="125" t="s">
        <v>9</v>
      </c>
      <c r="D299" s="125" t="s">
        <v>9</v>
      </c>
      <c r="N299" s="125" t="s">
        <v>9</v>
      </c>
      <c r="O299" s="125" t="s">
        <v>9</v>
      </c>
    </row>
    <row r="300" spans="3:15" s="14" customFormat="1" x14ac:dyDescent="0.2">
      <c r="C300" s="125" t="s">
        <v>9</v>
      </c>
      <c r="D300" s="125" t="s">
        <v>9</v>
      </c>
      <c r="N300" s="125" t="s">
        <v>9</v>
      </c>
      <c r="O300" s="125" t="s">
        <v>9</v>
      </c>
    </row>
    <row r="301" spans="3:15" s="14" customFormat="1" x14ac:dyDescent="0.2">
      <c r="C301" s="125" t="s">
        <v>9</v>
      </c>
      <c r="D301" s="125" t="s">
        <v>9</v>
      </c>
      <c r="N301" s="125" t="s">
        <v>9</v>
      </c>
      <c r="O301" s="125" t="s">
        <v>9</v>
      </c>
    </row>
    <row r="302" spans="3:15" s="14" customFormat="1" x14ac:dyDescent="0.2">
      <c r="C302" s="125" t="s">
        <v>9</v>
      </c>
      <c r="D302" s="125" t="s">
        <v>9</v>
      </c>
      <c r="N302" s="125" t="s">
        <v>9</v>
      </c>
      <c r="O302" s="125" t="s">
        <v>9</v>
      </c>
    </row>
    <row r="303" spans="3:15" s="14" customFormat="1" x14ac:dyDescent="0.2">
      <c r="C303" s="125" t="s">
        <v>9</v>
      </c>
      <c r="D303" s="125" t="s">
        <v>9</v>
      </c>
      <c r="N303" s="125" t="s">
        <v>9</v>
      </c>
      <c r="O303" s="125" t="s">
        <v>9</v>
      </c>
    </row>
    <row r="304" spans="3:15" s="14" customFormat="1" x14ac:dyDescent="0.2">
      <c r="C304" s="125" t="s">
        <v>9</v>
      </c>
      <c r="D304" s="125" t="s">
        <v>9</v>
      </c>
      <c r="N304" s="125" t="s">
        <v>9</v>
      </c>
      <c r="O304" s="125" t="s">
        <v>9</v>
      </c>
    </row>
    <row r="305" spans="3:15" s="14" customFormat="1" x14ac:dyDescent="0.2">
      <c r="C305" s="125" t="s">
        <v>9</v>
      </c>
      <c r="D305" s="125" t="s">
        <v>9</v>
      </c>
      <c r="N305" s="125" t="s">
        <v>9</v>
      </c>
      <c r="O305" s="125" t="s">
        <v>9</v>
      </c>
    </row>
    <row r="306" spans="3:15" s="14" customFormat="1" x14ac:dyDescent="0.2">
      <c r="C306" s="125" t="s">
        <v>9</v>
      </c>
      <c r="D306" s="125" t="s">
        <v>9</v>
      </c>
      <c r="N306" s="125" t="s">
        <v>9</v>
      </c>
      <c r="O306" s="125" t="s">
        <v>9</v>
      </c>
    </row>
    <row r="307" spans="3:15" s="14" customFormat="1" x14ac:dyDescent="0.2">
      <c r="C307" s="125" t="s">
        <v>9</v>
      </c>
      <c r="D307" s="125" t="s">
        <v>9</v>
      </c>
      <c r="N307" s="125" t="s">
        <v>9</v>
      </c>
      <c r="O307" s="125" t="s">
        <v>9</v>
      </c>
    </row>
    <row r="308" spans="3:15" s="14" customFormat="1" x14ac:dyDescent="0.2">
      <c r="C308" s="125" t="s">
        <v>9</v>
      </c>
      <c r="D308" s="125" t="s">
        <v>9</v>
      </c>
      <c r="N308" s="125" t="s">
        <v>9</v>
      </c>
      <c r="O308" s="125" t="s">
        <v>9</v>
      </c>
    </row>
    <row r="309" spans="3:15" s="14" customFormat="1" x14ac:dyDescent="0.2">
      <c r="C309" s="125" t="s">
        <v>9</v>
      </c>
      <c r="D309" s="125" t="s">
        <v>9</v>
      </c>
      <c r="N309" s="125" t="s">
        <v>9</v>
      </c>
      <c r="O309" s="125" t="s">
        <v>9</v>
      </c>
    </row>
    <row r="310" spans="3:15" s="14" customFormat="1" x14ac:dyDescent="0.2">
      <c r="C310" s="125" t="s">
        <v>9</v>
      </c>
      <c r="D310" s="125" t="s">
        <v>9</v>
      </c>
      <c r="N310" s="125" t="s">
        <v>9</v>
      </c>
      <c r="O310" s="125" t="s">
        <v>9</v>
      </c>
    </row>
    <row r="311" spans="3:15" s="14" customFormat="1" x14ac:dyDescent="0.2">
      <c r="C311" s="125" t="s">
        <v>9</v>
      </c>
      <c r="D311" s="125" t="s">
        <v>9</v>
      </c>
      <c r="N311" s="125" t="s">
        <v>9</v>
      </c>
      <c r="O311" s="125" t="s">
        <v>9</v>
      </c>
    </row>
    <row r="312" spans="3:15" s="14" customFormat="1" x14ac:dyDescent="0.2">
      <c r="C312" s="125" t="s">
        <v>9</v>
      </c>
      <c r="D312" s="125" t="s">
        <v>9</v>
      </c>
      <c r="N312" s="125" t="s">
        <v>9</v>
      </c>
      <c r="O312" s="125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2" customWidth="1"/>
    <col min="2" max="2" width="50.85546875" style="42" customWidth="1"/>
    <col min="3" max="4" width="0.85546875" style="42" customWidth="1"/>
    <col min="5" max="13" width="10.7109375" style="42" customWidth="1"/>
    <col min="14" max="15" width="0.85546875" style="42" customWidth="1"/>
    <col min="16" max="16384" width="9.140625" style="42"/>
  </cols>
  <sheetData>
    <row r="1" spans="1:27" s="4" customFormat="1" ht="15.75" customHeight="1" x14ac:dyDescent="0.2">
      <c r="A1" s="1" t="s">
        <v>174</v>
      </c>
      <c r="B1" s="2"/>
      <c r="C1" s="43"/>
      <c r="D1" s="43"/>
      <c r="E1" s="3"/>
      <c r="F1" s="3"/>
      <c r="G1" s="3"/>
      <c r="H1" s="3"/>
      <c r="I1" s="3"/>
      <c r="J1" s="3"/>
      <c r="K1" s="3"/>
      <c r="L1" s="3"/>
      <c r="M1" s="3"/>
      <c r="N1" s="126"/>
      <c r="O1" s="44"/>
    </row>
    <row r="2" spans="1:27" s="14" customFormat="1" ht="25.5" x14ac:dyDescent="0.2">
      <c r="A2" s="5"/>
      <c r="B2" s="6"/>
      <c r="C2" s="45" t="s">
        <v>9</v>
      </c>
      <c r="D2" s="45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7" t="s">
        <v>9</v>
      </c>
      <c r="O2" s="46" t="s">
        <v>9</v>
      </c>
    </row>
    <row r="3" spans="1:27" s="14" customFormat="1" x14ac:dyDescent="0.2">
      <c r="A3" s="15"/>
      <c r="B3" s="16" t="s">
        <v>5</v>
      </c>
      <c r="C3" s="47" t="s">
        <v>9</v>
      </c>
      <c r="D3" s="47" t="s">
        <v>9</v>
      </c>
      <c r="E3" s="17" t="s">
        <v>120</v>
      </c>
      <c r="F3" s="17" t="s">
        <v>121</v>
      </c>
      <c r="G3" s="17" t="s">
        <v>122</v>
      </c>
      <c r="H3" s="190" t="s">
        <v>123</v>
      </c>
      <c r="I3" s="191"/>
      <c r="J3" s="192"/>
      <c r="K3" s="17" t="s">
        <v>124</v>
      </c>
      <c r="L3" s="17" t="s">
        <v>125</v>
      </c>
      <c r="M3" s="17" t="s">
        <v>126</v>
      </c>
      <c r="N3" s="17" t="s">
        <v>9</v>
      </c>
      <c r="O3" s="48" t="s">
        <v>9</v>
      </c>
    </row>
    <row r="4" spans="1:27" s="56" customFormat="1" x14ac:dyDescent="0.2">
      <c r="A4" s="79"/>
      <c r="B4" s="128" t="s">
        <v>41</v>
      </c>
      <c r="C4" s="129" t="s">
        <v>9</v>
      </c>
      <c r="D4" s="129" t="s">
        <v>9</v>
      </c>
      <c r="E4" s="52">
        <f>E5+E8+E47</f>
        <v>3617</v>
      </c>
      <c r="F4" s="52">
        <f t="shared" ref="F4:M4" si="0">F5+F8+F47</f>
        <v>2836</v>
      </c>
      <c r="G4" s="52">
        <f t="shared" si="0"/>
        <v>3131</v>
      </c>
      <c r="H4" s="53">
        <f t="shared" si="0"/>
        <v>3508</v>
      </c>
      <c r="I4" s="52">
        <f t="shared" si="0"/>
        <v>3508</v>
      </c>
      <c r="J4" s="54">
        <f t="shared" si="0"/>
        <v>3508</v>
      </c>
      <c r="K4" s="52">
        <f t="shared" si="0"/>
        <v>3688</v>
      </c>
      <c r="L4" s="52">
        <f t="shared" si="0"/>
        <v>3868</v>
      </c>
      <c r="M4" s="52">
        <f t="shared" si="0"/>
        <v>4074</v>
      </c>
      <c r="N4" s="130" t="s">
        <v>9</v>
      </c>
      <c r="O4" s="55" t="s">
        <v>9</v>
      </c>
      <c r="AA4" s="22" t="s">
        <v>6</v>
      </c>
    </row>
    <row r="5" spans="1:27" s="14" customFormat="1" x14ac:dyDescent="0.2">
      <c r="A5" s="23"/>
      <c r="B5" s="131" t="s">
        <v>42</v>
      </c>
      <c r="C5" s="132" t="s">
        <v>9</v>
      </c>
      <c r="D5" s="133" t="s">
        <v>9</v>
      </c>
      <c r="E5" s="82">
        <f>SUM(E6:E7)</f>
        <v>0</v>
      </c>
      <c r="F5" s="82">
        <f t="shared" ref="F5:M5" si="1">SUM(F6:F7)</f>
        <v>0</v>
      </c>
      <c r="G5" s="82">
        <f t="shared" si="1"/>
        <v>0</v>
      </c>
      <c r="H5" s="83">
        <f t="shared" si="1"/>
        <v>0</v>
      </c>
      <c r="I5" s="82">
        <f t="shared" si="1"/>
        <v>0</v>
      </c>
      <c r="J5" s="84">
        <f t="shared" si="1"/>
        <v>0</v>
      </c>
      <c r="K5" s="82">
        <f t="shared" si="1"/>
        <v>0</v>
      </c>
      <c r="L5" s="82">
        <f t="shared" si="1"/>
        <v>0</v>
      </c>
      <c r="M5" s="82">
        <f t="shared" si="1"/>
        <v>0</v>
      </c>
      <c r="N5" s="134" t="s">
        <v>9</v>
      </c>
      <c r="O5" s="90" t="s">
        <v>9</v>
      </c>
      <c r="AA5" s="24">
        <v>1</v>
      </c>
    </row>
    <row r="6" spans="1:27" s="14" customFormat="1" x14ac:dyDescent="0.2">
      <c r="A6" s="23"/>
      <c r="B6" s="135" t="s">
        <v>43</v>
      </c>
      <c r="C6" s="136" t="s">
        <v>9</v>
      </c>
      <c r="D6" s="132" t="s">
        <v>9</v>
      </c>
      <c r="E6" s="60">
        <v>0</v>
      </c>
      <c r="F6" s="60">
        <v>0</v>
      </c>
      <c r="G6" s="60">
        <v>0</v>
      </c>
      <c r="H6" s="61">
        <v>0</v>
      </c>
      <c r="I6" s="60">
        <v>0</v>
      </c>
      <c r="J6" s="62">
        <v>0</v>
      </c>
      <c r="K6" s="60">
        <v>0</v>
      </c>
      <c r="L6" s="60">
        <v>0</v>
      </c>
      <c r="M6" s="60">
        <v>0</v>
      </c>
      <c r="N6" s="137" t="s">
        <v>9</v>
      </c>
      <c r="O6" s="91" t="s">
        <v>9</v>
      </c>
      <c r="AA6" s="22" t="s">
        <v>7</v>
      </c>
    </row>
    <row r="7" spans="1:27" s="14" customFormat="1" x14ac:dyDescent="0.2">
      <c r="A7" s="23"/>
      <c r="B7" s="135" t="s">
        <v>44</v>
      </c>
      <c r="C7" s="136" t="s">
        <v>9</v>
      </c>
      <c r="D7" s="138" t="s">
        <v>9</v>
      </c>
      <c r="E7" s="74">
        <v>0</v>
      </c>
      <c r="F7" s="74">
        <v>0</v>
      </c>
      <c r="G7" s="74">
        <v>0</v>
      </c>
      <c r="H7" s="75">
        <v>0</v>
      </c>
      <c r="I7" s="74">
        <v>0</v>
      </c>
      <c r="J7" s="76">
        <v>0</v>
      </c>
      <c r="K7" s="74">
        <v>0</v>
      </c>
      <c r="L7" s="74">
        <v>0</v>
      </c>
      <c r="M7" s="74">
        <v>0</v>
      </c>
      <c r="N7" s="139" t="s">
        <v>9</v>
      </c>
      <c r="O7" s="91" t="s">
        <v>9</v>
      </c>
      <c r="AA7" s="24">
        <v>1</v>
      </c>
    </row>
    <row r="8" spans="1:27" s="14" customFormat="1" x14ac:dyDescent="0.25">
      <c r="A8" s="29"/>
      <c r="B8" s="131" t="s">
        <v>45</v>
      </c>
      <c r="C8" s="136" t="s">
        <v>9</v>
      </c>
      <c r="D8" s="140" t="s">
        <v>9</v>
      </c>
      <c r="E8" s="82">
        <f>SUM(E9:E46)</f>
        <v>3617</v>
      </c>
      <c r="F8" s="82">
        <f t="shared" ref="F8:M8" si="2">SUM(F9:F46)</f>
        <v>2836</v>
      </c>
      <c r="G8" s="82">
        <f t="shared" si="2"/>
        <v>3131</v>
      </c>
      <c r="H8" s="83">
        <f t="shared" si="2"/>
        <v>3508</v>
      </c>
      <c r="I8" s="82">
        <f t="shared" si="2"/>
        <v>3508</v>
      </c>
      <c r="J8" s="84">
        <f t="shared" si="2"/>
        <v>3508</v>
      </c>
      <c r="K8" s="82">
        <f t="shared" si="2"/>
        <v>3688</v>
      </c>
      <c r="L8" s="82">
        <f t="shared" si="2"/>
        <v>3868</v>
      </c>
      <c r="M8" s="82">
        <f t="shared" si="2"/>
        <v>4074</v>
      </c>
      <c r="N8" s="141" t="s">
        <v>9</v>
      </c>
      <c r="O8" s="91" t="s">
        <v>9</v>
      </c>
      <c r="AA8" s="22" t="s">
        <v>8</v>
      </c>
    </row>
    <row r="9" spans="1:27" s="14" customFormat="1" x14ac:dyDescent="0.25">
      <c r="A9" s="29"/>
      <c r="B9" s="142" t="s">
        <v>46</v>
      </c>
      <c r="C9" s="136" t="s">
        <v>9</v>
      </c>
      <c r="D9" s="132" t="s">
        <v>9</v>
      </c>
      <c r="E9" s="60">
        <v>0</v>
      </c>
      <c r="F9" s="60">
        <v>0</v>
      </c>
      <c r="G9" s="60">
        <v>0</v>
      </c>
      <c r="H9" s="61">
        <v>0</v>
      </c>
      <c r="I9" s="60">
        <v>0</v>
      </c>
      <c r="J9" s="62">
        <v>0</v>
      </c>
      <c r="K9" s="60">
        <v>0</v>
      </c>
      <c r="L9" s="60">
        <v>0</v>
      </c>
      <c r="M9" s="60">
        <v>0</v>
      </c>
      <c r="N9" s="137" t="s">
        <v>9</v>
      </c>
      <c r="O9" s="91" t="s">
        <v>9</v>
      </c>
      <c r="AA9" s="14" t="s">
        <v>9</v>
      </c>
    </row>
    <row r="10" spans="1:27" s="14" customFormat="1" x14ac:dyDescent="0.25">
      <c r="A10" s="29"/>
      <c r="B10" s="142" t="s">
        <v>47</v>
      </c>
      <c r="C10" s="136" t="s">
        <v>9</v>
      </c>
      <c r="D10" s="136" t="s">
        <v>9</v>
      </c>
      <c r="E10" s="67">
        <v>0</v>
      </c>
      <c r="F10" s="67">
        <v>0</v>
      </c>
      <c r="G10" s="67">
        <v>0</v>
      </c>
      <c r="H10" s="68">
        <v>0</v>
      </c>
      <c r="I10" s="67">
        <v>0</v>
      </c>
      <c r="J10" s="69">
        <v>0</v>
      </c>
      <c r="K10" s="67">
        <v>0</v>
      </c>
      <c r="L10" s="67">
        <v>0</v>
      </c>
      <c r="M10" s="67">
        <v>0</v>
      </c>
      <c r="N10" s="143" t="s">
        <v>9</v>
      </c>
      <c r="O10" s="91" t="s">
        <v>9</v>
      </c>
    </row>
    <row r="11" spans="1:27" s="14" customFormat="1" x14ac:dyDescent="0.25">
      <c r="A11" s="29"/>
      <c r="B11" s="142" t="s">
        <v>48</v>
      </c>
      <c r="C11" s="136" t="s">
        <v>9</v>
      </c>
      <c r="D11" s="136" t="s">
        <v>9</v>
      </c>
      <c r="E11" s="67">
        <v>0</v>
      </c>
      <c r="F11" s="67">
        <v>0</v>
      </c>
      <c r="G11" s="67">
        <v>0</v>
      </c>
      <c r="H11" s="68">
        <v>0</v>
      </c>
      <c r="I11" s="67">
        <v>0</v>
      </c>
      <c r="J11" s="69">
        <v>0</v>
      </c>
      <c r="K11" s="67">
        <v>0</v>
      </c>
      <c r="L11" s="67">
        <v>0</v>
      </c>
      <c r="M11" s="67">
        <v>0</v>
      </c>
      <c r="N11" s="143" t="s">
        <v>9</v>
      </c>
      <c r="O11" s="91" t="s">
        <v>9</v>
      </c>
    </row>
    <row r="12" spans="1:27" s="14" customFormat="1" x14ac:dyDescent="0.25">
      <c r="A12" s="29"/>
      <c r="B12" s="142" t="s">
        <v>49</v>
      </c>
      <c r="C12" s="136" t="s">
        <v>9</v>
      </c>
      <c r="D12" s="136" t="s">
        <v>9</v>
      </c>
      <c r="E12" s="67">
        <v>0</v>
      </c>
      <c r="F12" s="67">
        <v>0</v>
      </c>
      <c r="G12" s="67">
        <v>0</v>
      </c>
      <c r="H12" s="68">
        <v>0</v>
      </c>
      <c r="I12" s="67">
        <v>0</v>
      </c>
      <c r="J12" s="69">
        <v>0</v>
      </c>
      <c r="K12" s="67">
        <v>0</v>
      </c>
      <c r="L12" s="67">
        <v>0</v>
      </c>
      <c r="M12" s="67">
        <v>0</v>
      </c>
      <c r="N12" s="143" t="s">
        <v>9</v>
      </c>
      <c r="O12" s="91" t="s">
        <v>9</v>
      </c>
    </row>
    <row r="13" spans="1:27" s="14" customFormat="1" x14ac:dyDescent="0.25">
      <c r="A13" s="29"/>
      <c r="B13" s="142" t="s">
        <v>50</v>
      </c>
      <c r="C13" s="136" t="s">
        <v>9</v>
      </c>
      <c r="D13" s="136" t="s">
        <v>9</v>
      </c>
      <c r="E13" s="67">
        <v>0</v>
      </c>
      <c r="F13" s="67">
        <v>0</v>
      </c>
      <c r="G13" s="67">
        <v>0</v>
      </c>
      <c r="H13" s="68">
        <v>0</v>
      </c>
      <c r="I13" s="67">
        <v>0</v>
      </c>
      <c r="J13" s="69">
        <v>0</v>
      </c>
      <c r="K13" s="67">
        <v>0</v>
      </c>
      <c r="L13" s="67">
        <v>0</v>
      </c>
      <c r="M13" s="67">
        <v>0</v>
      </c>
      <c r="N13" s="143" t="s">
        <v>9</v>
      </c>
      <c r="O13" s="91" t="s">
        <v>9</v>
      </c>
    </row>
    <row r="14" spans="1:27" s="14" customFormat="1" x14ac:dyDescent="0.25">
      <c r="A14" s="29"/>
      <c r="B14" s="142" t="s">
        <v>51</v>
      </c>
      <c r="C14" s="136" t="s">
        <v>9</v>
      </c>
      <c r="D14" s="136" t="s">
        <v>9</v>
      </c>
      <c r="E14" s="67">
        <v>0</v>
      </c>
      <c r="F14" s="67">
        <v>0</v>
      </c>
      <c r="G14" s="67">
        <v>0</v>
      </c>
      <c r="H14" s="68">
        <v>0</v>
      </c>
      <c r="I14" s="67">
        <v>0</v>
      </c>
      <c r="J14" s="69">
        <v>0</v>
      </c>
      <c r="K14" s="67">
        <v>0</v>
      </c>
      <c r="L14" s="67">
        <v>0</v>
      </c>
      <c r="M14" s="67">
        <v>0</v>
      </c>
      <c r="N14" s="143" t="s">
        <v>9</v>
      </c>
      <c r="O14" s="91" t="s">
        <v>9</v>
      </c>
    </row>
    <row r="15" spans="1:27" s="14" customFormat="1" x14ac:dyDescent="0.25">
      <c r="A15" s="29"/>
      <c r="B15" s="142" t="s">
        <v>52</v>
      </c>
      <c r="C15" s="136" t="s">
        <v>9</v>
      </c>
      <c r="D15" s="136" t="s">
        <v>9</v>
      </c>
      <c r="E15" s="67">
        <v>159</v>
      </c>
      <c r="F15" s="67">
        <v>312</v>
      </c>
      <c r="G15" s="67">
        <v>253</v>
      </c>
      <c r="H15" s="68">
        <v>348</v>
      </c>
      <c r="I15" s="67">
        <v>348</v>
      </c>
      <c r="J15" s="69">
        <v>359</v>
      </c>
      <c r="K15" s="67">
        <v>366</v>
      </c>
      <c r="L15" s="67">
        <v>384</v>
      </c>
      <c r="M15" s="67">
        <v>405</v>
      </c>
      <c r="N15" s="143" t="s">
        <v>9</v>
      </c>
      <c r="O15" s="91" t="s">
        <v>9</v>
      </c>
    </row>
    <row r="16" spans="1:27" s="14" customFormat="1" x14ac:dyDescent="0.25">
      <c r="A16" s="29"/>
      <c r="B16" s="142" t="s">
        <v>53</v>
      </c>
      <c r="C16" s="136" t="s">
        <v>9</v>
      </c>
      <c r="D16" s="136" t="s">
        <v>9</v>
      </c>
      <c r="E16" s="67">
        <v>0</v>
      </c>
      <c r="F16" s="67">
        <v>0</v>
      </c>
      <c r="G16" s="67">
        <v>0</v>
      </c>
      <c r="H16" s="68">
        <v>0</v>
      </c>
      <c r="I16" s="67">
        <v>0</v>
      </c>
      <c r="J16" s="69">
        <v>0</v>
      </c>
      <c r="K16" s="67">
        <v>0</v>
      </c>
      <c r="L16" s="67">
        <v>0</v>
      </c>
      <c r="M16" s="67">
        <v>0</v>
      </c>
      <c r="N16" s="143" t="s">
        <v>9</v>
      </c>
      <c r="O16" s="91" t="s">
        <v>9</v>
      </c>
    </row>
    <row r="17" spans="1:15" s="14" customFormat="1" x14ac:dyDescent="0.25">
      <c r="A17" s="29"/>
      <c r="B17" s="142" t="s">
        <v>54</v>
      </c>
      <c r="C17" s="136" t="s">
        <v>9</v>
      </c>
      <c r="D17" s="136" t="s">
        <v>9</v>
      </c>
      <c r="E17" s="67">
        <v>0</v>
      </c>
      <c r="F17" s="67">
        <v>0</v>
      </c>
      <c r="G17" s="67">
        <v>0</v>
      </c>
      <c r="H17" s="68">
        <v>0</v>
      </c>
      <c r="I17" s="67">
        <v>0</v>
      </c>
      <c r="J17" s="69">
        <v>0</v>
      </c>
      <c r="K17" s="67">
        <v>0</v>
      </c>
      <c r="L17" s="67">
        <v>0</v>
      </c>
      <c r="M17" s="67">
        <v>0</v>
      </c>
      <c r="N17" s="143" t="s">
        <v>9</v>
      </c>
      <c r="O17" s="91" t="s">
        <v>9</v>
      </c>
    </row>
    <row r="18" spans="1:15" s="14" customFormat="1" x14ac:dyDescent="0.25">
      <c r="A18" s="29"/>
      <c r="B18" s="142" t="s">
        <v>55</v>
      </c>
      <c r="C18" s="136" t="s">
        <v>9</v>
      </c>
      <c r="D18" s="136" t="s">
        <v>9</v>
      </c>
      <c r="E18" s="67">
        <v>0</v>
      </c>
      <c r="F18" s="67">
        <v>0</v>
      </c>
      <c r="G18" s="67">
        <v>0</v>
      </c>
      <c r="H18" s="68">
        <v>0</v>
      </c>
      <c r="I18" s="67">
        <v>0</v>
      </c>
      <c r="J18" s="69">
        <v>0</v>
      </c>
      <c r="K18" s="67">
        <v>0</v>
      </c>
      <c r="L18" s="67">
        <v>0</v>
      </c>
      <c r="M18" s="67">
        <v>0</v>
      </c>
      <c r="N18" s="143" t="s">
        <v>9</v>
      </c>
      <c r="O18" s="91" t="s">
        <v>9</v>
      </c>
    </row>
    <row r="19" spans="1:15" s="14" customFormat="1" x14ac:dyDescent="0.25">
      <c r="A19" s="29"/>
      <c r="B19" s="142" t="s">
        <v>56</v>
      </c>
      <c r="C19" s="136" t="s">
        <v>9</v>
      </c>
      <c r="D19" s="136" t="s">
        <v>9</v>
      </c>
      <c r="E19" s="67">
        <v>0</v>
      </c>
      <c r="F19" s="67">
        <v>0</v>
      </c>
      <c r="G19" s="67">
        <v>0</v>
      </c>
      <c r="H19" s="68">
        <v>0</v>
      </c>
      <c r="I19" s="67">
        <v>0</v>
      </c>
      <c r="J19" s="69">
        <v>0</v>
      </c>
      <c r="K19" s="67">
        <v>0</v>
      </c>
      <c r="L19" s="67">
        <v>0</v>
      </c>
      <c r="M19" s="67">
        <v>0</v>
      </c>
      <c r="N19" s="143" t="s">
        <v>9</v>
      </c>
      <c r="O19" s="91" t="s">
        <v>9</v>
      </c>
    </row>
    <row r="20" spans="1:15" s="14" customFormat="1" x14ac:dyDescent="0.25">
      <c r="A20" s="29"/>
      <c r="B20" s="142" t="s">
        <v>57</v>
      </c>
      <c r="C20" s="136" t="s">
        <v>9</v>
      </c>
      <c r="D20" s="136" t="s">
        <v>9</v>
      </c>
      <c r="E20" s="67">
        <v>0</v>
      </c>
      <c r="F20" s="67">
        <v>0</v>
      </c>
      <c r="G20" s="67">
        <v>0</v>
      </c>
      <c r="H20" s="68">
        <v>0</v>
      </c>
      <c r="I20" s="67">
        <v>0</v>
      </c>
      <c r="J20" s="69">
        <v>0</v>
      </c>
      <c r="K20" s="67">
        <v>0</v>
      </c>
      <c r="L20" s="67">
        <v>0</v>
      </c>
      <c r="M20" s="67">
        <v>0</v>
      </c>
      <c r="N20" s="143" t="s">
        <v>9</v>
      </c>
      <c r="O20" s="91" t="s">
        <v>9</v>
      </c>
    </row>
    <row r="21" spans="1:15" s="14" customFormat="1" x14ac:dyDescent="0.25">
      <c r="A21" s="29"/>
      <c r="B21" s="142" t="s">
        <v>58</v>
      </c>
      <c r="C21" s="136" t="s">
        <v>9</v>
      </c>
      <c r="D21" s="136" t="s">
        <v>9</v>
      </c>
      <c r="E21" s="67">
        <v>0</v>
      </c>
      <c r="F21" s="67">
        <v>0</v>
      </c>
      <c r="G21" s="67">
        <v>0</v>
      </c>
      <c r="H21" s="68">
        <v>0</v>
      </c>
      <c r="I21" s="67">
        <v>0</v>
      </c>
      <c r="J21" s="69">
        <v>0</v>
      </c>
      <c r="K21" s="67">
        <v>0</v>
      </c>
      <c r="L21" s="67">
        <v>0</v>
      </c>
      <c r="M21" s="67">
        <v>0</v>
      </c>
      <c r="N21" s="143" t="s">
        <v>9</v>
      </c>
      <c r="O21" s="91" t="s">
        <v>9</v>
      </c>
    </row>
    <row r="22" spans="1:15" s="14" customFormat="1" x14ac:dyDescent="0.25">
      <c r="A22" s="29"/>
      <c r="B22" s="142" t="s">
        <v>59</v>
      </c>
      <c r="C22" s="136" t="s">
        <v>9</v>
      </c>
      <c r="D22" s="136" t="s">
        <v>9</v>
      </c>
      <c r="E22" s="67">
        <v>0</v>
      </c>
      <c r="F22" s="67">
        <v>0</v>
      </c>
      <c r="G22" s="67">
        <v>0</v>
      </c>
      <c r="H22" s="68">
        <v>0</v>
      </c>
      <c r="I22" s="67">
        <v>0</v>
      </c>
      <c r="J22" s="69">
        <v>0</v>
      </c>
      <c r="K22" s="67">
        <v>0</v>
      </c>
      <c r="L22" s="67">
        <v>0</v>
      </c>
      <c r="M22" s="67">
        <v>0</v>
      </c>
      <c r="N22" s="143" t="s">
        <v>9</v>
      </c>
      <c r="O22" s="91" t="s">
        <v>9</v>
      </c>
    </row>
    <row r="23" spans="1:15" s="14" customFormat="1" x14ac:dyDescent="0.25">
      <c r="A23" s="29"/>
      <c r="B23" s="142" t="s">
        <v>60</v>
      </c>
      <c r="C23" s="136" t="s">
        <v>9</v>
      </c>
      <c r="D23" s="136" t="s">
        <v>9</v>
      </c>
      <c r="E23" s="67">
        <v>0</v>
      </c>
      <c r="F23" s="67">
        <v>0</v>
      </c>
      <c r="G23" s="67">
        <v>0</v>
      </c>
      <c r="H23" s="68">
        <v>0</v>
      </c>
      <c r="I23" s="67">
        <v>0</v>
      </c>
      <c r="J23" s="69">
        <v>0</v>
      </c>
      <c r="K23" s="67">
        <v>0</v>
      </c>
      <c r="L23" s="67">
        <v>0</v>
      </c>
      <c r="M23" s="67">
        <v>0</v>
      </c>
      <c r="N23" s="143" t="s">
        <v>9</v>
      </c>
      <c r="O23" s="91" t="s">
        <v>9</v>
      </c>
    </row>
    <row r="24" spans="1:15" s="14" customFormat="1" x14ac:dyDescent="0.25">
      <c r="A24" s="29"/>
      <c r="B24" s="142" t="s">
        <v>61</v>
      </c>
      <c r="C24" s="136" t="s">
        <v>9</v>
      </c>
      <c r="D24" s="136" t="s">
        <v>9</v>
      </c>
      <c r="E24" s="67">
        <v>0</v>
      </c>
      <c r="F24" s="67">
        <v>1</v>
      </c>
      <c r="G24" s="67">
        <v>0</v>
      </c>
      <c r="H24" s="68">
        <v>1</v>
      </c>
      <c r="I24" s="67">
        <v>1</v>
      </c>
      <c r="J24" s="69">
        <v>1</v>
      </c>
      <c r="K24" s="67">
        <v>0</v>
      </c>
      <c r="L24" s="67">
        <v>0</v>
      </c>
      <c r="M24" s="67">
        <v>0</v>
      </c>
      <c r="N24" s="143" t="s">
        <v>9</v>
      </c>
      <c r="O24" s="91" t="s">
        <v>9</v>
      </c>
    </row>
    <row r="25" spans="1:15" s="14" customFormat="1" x14ac:dyDescent="0.25">
      <c r="A25" s="29"/>
      <c r="B25" s="142" t="s">
        <v>62</v>
      </c>
      <c r="C25" s="136" t="s">
        <v>9</v>
      </c>
      <c r="D25" s="136" t="s">
        <v>9</v>
      </c>
      <c r="E25" s="67">
        <v>0</v>
      </c>
      <c r="F25" s="67">
        <v>0</v>
      </c>
      <c r="G25" s="67">
        <v>0</v>
      </c>
      <c r="H25" s="68">
        <v>0</v>
      </c>
      <c r="I25" s="67">
        <v>0</v>
      </c>
      <c r="J25" s="69">
        <v>0</v>
      </c>
      <c r="K25" s="67">
        <v>0</v>
      </c>
      <c r="L25" s="67">
        <v>0</v>
      </c>
      <c r="M25" s="67">
        <v>0</v>
      </c>
      <c r="N25" s="143" t="s">
        <v>9</v>
      </c>
      <c r="O25" s="91" t="s">
        <v>9</v>
      </c>
    </row>
    <row r="26" spans="1:15" s="14" customFormat="1" x14ac:dyDescent="0.25">
      <c r="A26" s="29"/>
      <c r="B26" s="142" t="s">
        <v>63</v>
      </c>
      <c r="C26" s="136" t="s">
        <v>9</v>
      </c>
      <c r="D26" s="136" t="s">
        <v>9</v>
      </c>
      <c r="E26" s="67">
        <v>0</v>
      </c>
      <c r="F26" s="67">
        <v>0</v>
      </c>
      <c r="G26" s="67">
        <v>0</v>
      </c>
      <c r="H26" s="68">
        <v>0</v>
      </c>
      <c r="I26" s="67">
        <v>0</v>
      </c>
      <c r="J26" s="69">
        <v>0</v>
      </c>
      <c r="K26" s="67">
        <v>0</v>
      </c>
      <c r="L26" s="67">
        <v>0</v>
      </c>
      <c r="M26" s="67">
        <v>0</v>
      </c>
      <c r="N26" s="143" t="s">
        <v>9</v>
      </c>
      <c r="O26" s="91" t="s">
        <v>9</v>
      </c>
    </row>
    <row r="27" spans="1:15" s="14" customFormat="1" x14ac:dyDescent="0.25">
      <c r="A27" s="29"/>
      <c r="B27" s="142" t="s">
        <v>64</v>
      </c>
      <c r="C27" s="136" t="s">
        <v>9</v>
      </c>
      <c r="D27" s="136" t="s">
        <v>9</v>
      </c>
      <c r="E27" s="67">
        <v>0</v>
      </c>
      <c r="F27" s="67">
        <v>0</v>
      </c>
      <c r="G27" s="67">
        <v>0</v>
      </c>
      <c r="H27" s="68">
        <v>0</v>
      </c>
      <c r="I27" s="67">
        <v>0</v>
      </c>
      <c r="J27" s="69">
        <v>0</v>
      </c>
      <c r="K27" s="67">
        <v>0</v>
      </c>
      <c r="L27" s="67">
        <v>0</v>
      </c>
      <c r="M27" s="67">
        <v>0</v>
      </c>
      <c r="N27" s="143" t="s">
        <v>9</v>
      </c>
      <c r="O27" s="91" t="s">
        <v>9</v>
      </c>
    </row>
    <row r="28" spans="1:15" s="14" customFormat="1" x14ac:dyDescent="0.25">
      <c r="A28" s="29"/>
      <c r="B28" s="142" t="s">
        <v>65</v>
      </c>
      <c r="C28" s="136" t="s">
        <v>9</v>
      </c>
      <c r="D28" s="136" t="s">
        <v>9</v>
      </c>
      <c r="E28" s="67">
        <v>0</v>
      </c>
      <c r="F28" s="67">
        <v>0</v>
      </c>
      <c r="G28" s="67">
        <v>0</v>
      </c>
      <c r="H28" s="68">
        <v>0</v>
      </c>
      <c r="I28" s="67">
        <v>0</v>
      </c>
      <c r="J28" s="69">
        <v>0</v>
      </c>
      <c r="K28" s="67">
        <v>0</v>
      </c>
      <c r="L28" s="67">
        <v>0</v>
      </c>
      <c r="M28" s="67">
        <v>0</v>
      </c>
      <c r="N28" s="143" t="s">
        <v>9</v>
      </c>
      <c r="O28" s="91" t="s">
        <v>9</v>
      </c>
    </row>
    <row r="29" spans="1:15" s="14" customFormat="1" x14ac:dyDescent="0.25">
      <c r="A29" s="29"/>
      <c r="B29" s="142" t="s">
        <v>66</v>
      </c>
      <c r="C29" s="136" t="s">
        <v>9</v>
      </c>
      <c r="D29" s="136" t="s">
        <v>9</v>
      </c>
      <c r="E29" s="67">
        <v>0</v>
      </c>
      <c r="F29" s="67">
        <v>0</v>
      </c>
      <c r="G29" s="67">
        <v>0</v>
      </c>
      <c r="H29" s="68">
        <v>0</v>
      </c>
      <c r="I29" s="67">
        <v>0</v>
      </c>
      <c r="J29" s="69">
        <v>0</v>
      </c>
      <c r="K29" s="67">
        <v>0</v>
      </c>
      <c r="L29" s="67">
        <v>0</v>
      </c>
      <c r="M29" s="67">
        <v>0</v>
      </c>
      <c r="N29" s="143" t="s">
        <v>9</v>
      </c>
      <c r="O29" s="91" t="s">
        <v>9</v>
      </c>
    </row>
    <row r="30" spans="1:15" s="14" customFormat="1" x14ac:dyDescent="0.25">
      <c r="A30" s="29"/>
      <c r="B30" s="142" t="s">
        <v>67</v>
      </c>
      <c r="C30" s="136" t="s">
        <v>9</v>
      </c>
      <c r="D30" s="136" t="s">
        <v>9</v>
      </c>
      <c r="E30" s="67">
        <v>0</v>
      </c>
      <c r="F30" s="67">
        <v>0</v>
      </c>
      <c r="G30" s="67">
        <v>0</v>
      </c>
      <c r="H30" s="68">
        <v>0</v>
      </c>
      <c r="I30" s="67">
        <v>0</v>
      </c>
      <c r="J30" s="69">
        <v>0</v>
      </c>
      <c r="K30" s="67">
        <v>0</v>
      </c>
      <c r="L30" s="67">
        <v>0</v>
      </c>
      <c r="M30" s="67">
        <v>0</v>
      </c>
      <c r="N30" s="143" t="s">
        <v>9</v>
      </c>
      <c r="O30" s="91" t="s">
        <v>9</v>
      </c>
    </row>
    <row r="31" spans="1:15" s="14" customFormat="1" x14ac:dyDescent="0.25">
      <c r="A31" s="29"/>
      <c r="B31" s="142" t="s">
        <v>68</v>
      </c>
      <c r="C31" s="136" t="s">
        <v>9</v>
      </c>
      <c r="D31" s="136" t="s">
        <v>9</v>
      </c>
      <c r="E31" s="67">
        <v>0</v>
      </c>
      <c r="F31" s="67">
        <v>0</v>
      </c>
      <c r="G31" s="67">
        <v>0</v>
      </c>
      <c r="H31" s="68">
        <v>0</v>
      </c>
      <c r="I31" s="67">
        <v>0</v>
      </c>
      <c r="J31" s="69">
        <v>0</v>
      </c>
      <c r="K31" s="67">
        <v>0</v>
      </c>
      <c r="L31" s="67">
        <v>0</v>
      </c>
      <c r="M31" s="67">
        <v>0</v>
      </c>
      <c r="N31" s="143" t="s">
        <v>9</v>
      </c>
      <c r="O31" s="91" t="s">
        <v>9</v>
      </c>
    </row>
    <row r="32" spans="1:15" s="14" customFormat="1" x14ac:dyDescent="0.25">
      <c r="A32" s="29"/>
      <c r="B32" s="142" t="s">
        <v>69</v>
      </c>
      <c r="C32" s="136" t="s">
        <v>9</v>
      </c>
      <c r="D32" s="136" t="s">
        <v>9</v>
      </c>
      <c r="E32" s="67">
        <v>0</v>
      </c>
      <c r="F32" s="67">
        <v>0</v>
      </c>
      <c r="G32" s="67">
        <v>0</v>
      </c>
      <c r="H32" s="68">
        <v>0</v>
      </c>
      <c r="I32" s="67">
        <v>0</v>
      </c>
      <c r="J32" s="69">
        <v>0</v>
      </c>
      <c r="K32" s="67">
        <v>0</v>
      </c>
      <c r="L32" s="67">
        <v>0</v>
      </c>
      <c r="M32" s="67">
        <v>0</v>
      </c>
      <c r="N32" s="143" t="s">
        <v>9</v>
      </c>
      <c r="O32" s="91" t="s">
        <v>9</v>
      </c>
    </row>
    <row r="33" spans="1:15" s="14" customFormat="1" x14ac:dyDescent="0.25">
      <c r="A33" s="29"/>
      <c r="B33" s="142" t="s">
        <v>70</v>
      </c>
      <c r="C33" s="136" t="s">
        <v>9</v>
      </c>
      <c r="D33" s="136" t="s">
        <v>9</v>
      </c>
      <c r="E33" s="67">
        <v>0</v>
      </c>
      <c r="F33" s="67">
        <v>0</v>
      </c>
      <c r="G33" s="67">
        <v>0</v>
      </c>
      <c r="H33" s="68">
        <v>0</v>
      </c>
      <c r="I33" s="67">
        <v>0</v>
      </c>
      <c r="J33" s="69">
        <v>0</v>
      </c>
      <c r="K33" s="67">
        <v>0</v>
      </c>
      <c r="L33" s="67">
        <v>0</v>
      </c>
      <c r="M33" s="67">
        <v>0</v>
      </c>
      <c r="N33" s="143" t="s">
        <v>9</v>
      </c>
      <c r="O33" s="91" t="s">
        <v>9</v>
      </c>
    </row>
    <row r="34" spans="1:15" s="14" customFormat="1" x14ac:dyDescent="0.25">
      <c r="A34" s="29"/>
      <c r="B34" s="142" t="s">
        <v>71</v>
      </c>
      <c r="C34" s="136" t="s">
        <v>9</v>
      </c>
      <c r="D34" s="136" t="s">
        <v>9</v>
      </c>
      <c r="E34" s="67">
        <v>0</v>
      </c>
      <c r="F34" s="67">
        <v>0</v>
      </c>
      <c r="G34" s="67">
        <v>0</v>
      </c>
      <c r="H34" s="68">
        <v>0</v>
      </c>
      <c r="I34" s="67">
        <v>0</v>
      </c>
      <c r="J34" s="69">
        <v>0</v>
      </c>
      <c r="K34" s="67">
        <v>0</v>
      </c>
      <c r="L34" s="67">
        <v>0</v>
      </c>
      <c r="M34" s="67">
        <v>0</v>
      </c>
      <c r="N34" s="143" t="s">
        <v>9</v>
      </c>
      <c r="O34" s="91" t="s">
        <v>9</v>
      </c>
    </row>
    <row r="35" spans="1:15" s="14" customFormat="1" x14ac:dyDescent="0.25">
      <c r="A35" s="29"/>
      <c r="B35" s="142" t="s">
        <v>72</v>
      </c>
      <c r="C35" s="136" t="s">
        <v>9</v>
      </c>
      <c r="D35" s="136" t="s">
        <v>9</v>
      </c>
      <c r="E35" s="67">
        <v>0</v>
      </c>
      <c r="F35" s="67">
        <v>0</v>
      </c>
      <c r="G35" s="67">
        <v>0</v>
      </c>
      <c r="H35" s="68">
        <v>0</v>
      </c>
      <c r="I35" s="67">
        <v>0</v>
      </c>
      <c r="J35" s="69">
        <v>0</v>
      </c>
      <c r="K35" s="67">
        <v>0</v>
      </c>
      <c r="L35" s="67">
        <v>0</v>
      </c>
      <c r="M35" s="67">
        <v>0</v>
      </c>
      <c r="N35" s="143" t="s">
        <v>9</v>
      </c>
      <c r="O35" s="91" t="s">
        <v>9</v>
      </c>
    </row>
    <row r="36" spans="1:15" s="14" customFormat="1" x14ac:dyDescent="0.25">
      <c r="A36" s="29"/>
      <c r="B36" s="142" t="s">
        <v>73</v>
      </c>
      <c r="C36" s="136" t="s">
        <v>9</v>
      </c>
      <c r="D36" s="136" t="s">
        <v>9</v>
      </c>
      <c r="E36" s="67">
        <v>0</v>
      </c>
      <c r="F36" s="67">
        <v>0</v>
      </c>
      <c r="G36" s="67">
        <v>0</v>
      </c>
      <c r="H36" s="68">
        <v>0</v>
      </c>
      <c r="I36" s="67">
        <v>0</v>
      </c>
      <c r="J36" s="69">
        <v>0</v>
      </c>
      <c r="K36" s="67">
        <v>0</v>
      </c>
      <c r="L36" s="67">
        <v>0</v>
      </c>
      <c r="M36" s="67">
        <v>0</v>
      </c>
      <c r="N36" s="143" t="s">
        <v>9</v>
      </c>
      <c r="O36" s="91" t="s">
        <v>9</v>
      </c>
    </row>
    <row r="37" spans="1:15" s="14" customFormat="1" x14ac:dyDescent="0.25">
      <c r="A37" s="29"/>
      <c r="B37" s="142" t="s">
        <v>74</v>
      </c>
      <c r="C37" s="136" t="s">
        <v>9</v>
      </c>
      <c r="D37" s="136" t="s">
        <v>9</v>
      </c>
      <c r="E37" s="67">
        <v>0</v>
      </c>
      <c r="F37" s="67">
        <v>0</v>
      </c>
      <c r="G37" s="67">
        <v>0</v>
      </c>
      <c r="H37" s="68">
        <v>0</v>
      </c>
      <c r="I37" s="67">
        <v>0</v>
      </c>
      <c r="J37" s="69">
        <v>0</v>
      </c>
      <c r="K37" s="67">
        <v>0</v>
      </c>
      <c r="L37" s="67">
        <v>0</v>
      </c>
      <c r="M37" s="67">
        <v>0</v>
      </c>
      <c r="N37" s="143" t="s">
        <v>9</v>
      </c>
      <c r="O37" s="91" t="s">
        <v>9</v>
      </c>
    </row>
    <row r="38" spans="1:15" s="14" customFormat="1" x14ac:dyDescent="0.25">
      <c r="A38" s="29"/>
      <c r="B38" s="142" t="s">
        <v>75</v>
      </c>
      <c r="C38" s="136" t="s">
        <v>9</v>
      </c>
      <c r="D38" s="136" t="s">
        <v>9</v>
      </c>
      <c r="E38" s="67">
        <v>0</v>
      </c>
      <c r="F38" s="67">
        <v>0</v>
      </c>
      <c r="G38" s="67">
        <v>0</v>
      </c>
      <c r="H38" s="68">
        <v>0</v>
      </c>
      <c r="I38" s="67">
        <v>0</v>
      </c>
      <c r="J38" s="69">
        <v>0</v>
      </c>
      <c r="K38" s="67">
        <v>0</v>
      </c>
      <c r="L38" s="67">
        <v>0</v>
      </c>
      <c r="M38" s="67">
        <v>0</v>
      </c>
      <c r="N38" s="143" t="s">
        <v>9</v>
      </c>
      <c r="O38" s="91" t="s">
        <v>9</v>
      </c>
    </row>
    <row r="39" spans="1:15" s="14" customFormat="1" x14ac:dyDescent="0.25">
      <c r="A39" s="29"/>
      <c r="B39" s="142" t="s">
        <v>76</v>
      </c>
      <c r="C39" s="136" t="s">
        <v>9</v>
      </c>
      <c r="D39" s="136" t="s">
        <v>9</v>
      </c>
      <c r="E39" s="67">
        <v>0</v>
      </c>
      <c r="F39" s="67">
        <v>0</v>
      </c>
      <c r="G39" s="67">
        <v>0</v>
      </c>
      <c r="H39" s="68">
        <v>0</v>
      </c>
      <c r="I39" s="67">
        <v>0</v>
      </c>
      <c r="J39" s="69">
        <v>0</v>
      </c>
      <c r="K39" s="67">
        <v>0</v>
      </c>
      <c r="L39" s="67">
        <v>0</v>
      </c>
      <c r="M39" s="67">
        <v>0</v>
      </c>
      <c r="N39" s="143" t="s">
        <v>9</v>
      </c>
      <c r="O39" s="91" t="s">
        <v>9</v>
      </c>
    </row>
    <row r="40" spans="1:15" s="14" customFormat="1" x14ac:dyDescent="0.25">
      <c r="A40" s="29"/>
      <c r="B40" s="142" t="s">
        <v>77</v>
      </c>
      <c r="C40" s="136" t="s">
        <v>9</v>
      </c>
      <c r="D40" s="136" t="s">
        <v>9</v>
      </c>
      <c r="E40" s="67">
        <v>0</v>
      </c>
      <c r="F40" s="67">
        <v>0</v>
      </c>
      <c r="G40" s="67">
        <v>0</v>
      </c>
      <c r="H40" s="68">
        <v>0</v>
      </c>
      <c r="I40" s="67">
        <v>0</v>
      </c>
      <c r="J40" s="69">
        <v>0</v>
      </c>
      <c r="K40" s="67">
        <v>0</v>
      </c>
      <c r="L40" s="67">
        <v>0</v>
      </c>
      <c r="M40" s="67">
        <v>0</v>
      </c>
      <c r="N40" s="143" t="s">
        <v>9</v>
      </c>
      <c r="O40" s="91" t="s">
        <v>9</v>
      </c>
    </row>
    <row r="41" spans="1:15" s="14" customFormat="1" x14ac:dyDescent="0.25">
      <c r="A41" s="29"/>
      <c r="B41" s="142" t="s">
        <v>78</v>
      </c>
      <c r="C41" s="136" t="s">
        <v>9</v>
      </c>
      <c r="D41" s="136" t="s">
        <v>9</v>
      </c>
      <c r="E41" s="67">
        <v>0</v>
      </c>
      <c r="F41" s="67">
        <v>0</v>
      </c>
      <c r="G41" s="67">
        <v>0</v>
      </c>
      <c r="H41" s="68">
        <v>0</v>
      </c>
      <c r="I41" s="67">
        <v>0</v>
      </c>
      <c r="J41" s="69">
        <v>0</v>
      </c>
      <c r="K41" s="67">
        <v>0</v>
      </c>
      <c r="L41" s="67">
        <v>0</v>
      </c>
      <c r="M41" s="67">
        <v>0</v>
      </c>
      <c r="N41" s="143" t="s">
        <v>9</v>
      </c>
      <c r="O41" s="91" t="s">
        <v>9</v>
      </c>
    </row>
    <row r="42" spans="1:15" s="14" customFormat="1" x14ac:dyDescent="0.25">
      <c r="A42" s="29"/>
      <c r="B42" s="142" t="s">
        <v>79</v>
      </c>
      <c r="C42" s="136" t="s">
        <v>9</v>
      </c>
      <c r="D42" s="136" t="s">
        <v>9</v>
      </c>
      <c r="E42" s="67">
        <v>3407</v>
      </c>
      <c r="F42" s="67">
        <v>2506</v>
      </c>
      <c r="G42" s="67">
        <v>2862</v>
      </c>
      <c r="H42" s="68">
        <v>3126</v>
      </c>
      <c r="I42" s="67">
        <v>3126</v>
      </c>
      <c r="J42" s="69">
        <v>3115</v>
      </c>
      <c r="K42" s="67">
        <v>3287</v>
      </c>
      <c r="L42" s="67">
        <v>3448</v>
      </c>
      <c r="M42" s="67">
        <v>3631</v>
      </c>
      <c r="N42" s="143" t="s">
        <v>9</v>
      </c>
      <c r="O42" s="91" t="s">
        <v>9</v>
      </c>
    </row>
    <row r="43" spans="1:15" s="14" customFormat="1" x14ac:dyDescent="0.25">
      <c r="A43" s="29"/>
      <c r="B43" s="142" t="s">
        <v>80</v>
      </c>
      <c r="C43" s="136" t="s">
        <v>9</v>
      </c>
      <c r="D43" s="136" t="s">
        <v>9</v>
      </c>
      <c r="E43" s="67">
        <v>51</v>
      </c>
      <c r="F43" s="67">
        <v>17</v>
      </c>
      <c r="G43" s="67">
        <v>16</v>
      </c>
      <c r="H43" s="68">
        <v>33</v>
      </c>
      <c r="I43" s="67">
        <v>33</v>
      </c>
      <c r="J43" s="69">
        <v>33</v>
      </c>
      <c r="K43" s="67">
        <v>35</v>
      </c>
      <c r="L43" s="67">
        <v>36</v>
      </c>
      <c r="M43" s="67">
        <v>38</v>
      </c>
      <c r="N43" s="143" t="s">
        <v>9</v>
      </c>
      <c r="O43" s="91" t="s">
        <v>9</v>
      </c>
    </row>
    <row r="44" spans="1:15" s="14" customFormat="1" x14ac:dyDescent="0.25">
      <c r="A44" s="29"/>
      <c r="B44" s="142" t="s">
        <v>81</v>
      </c>
      <c r="C44" s="136" t="s">
        <v>9</v>
      </c>
      <c r="D44" s="136" t="s">
        <v>9</v>
      </c>
      <c r="E44" s="67">
        <v>0</v>
      </c>
      <c r="F44" s="67">
        <v>0</v>
      </c>
      <c r="G44" s="67">
        <v>0</v>
      </c>
      <c r="H44" s="68">
        <v>0</v>
      </c>
      <c r="I44" s="67">
        <v>0</v>
      </c>
      <c r="J44" s="69">
        <v>0</v>
      </c>
      <c r="K44" s="67">
        <v>0</v>
      </c>
      <c r="L44" s="67">
        <v>0</v>
      </c>
      <c r="M44" s="67">
        <v>0</v>
      </c>
      <c r="N44" s="143" t="s">
        <v>9</v>
      </c>
      <c r="O44" s="91" t="s">
        <v>9</v>
      </c>
    </row>
    <row r="45" spans="1:15" s="14" customFormat="1" x14ac:dyDescent="0.25">
      <c r="A45" s="29"/>
      <c r="B45" s="142" t="s">
        <v>82</v>
      </c>
      <c r="C45" s="136" t="s">
        <v>9</v>
      </c>
      <c r="D45" s="136" t="s">
        <v>9</v>
      </c>
      <c r="E45" s="67">
        <v>0</v>
      </c>
      <c r="F45" s="67">
        <v>0</v>
      </c>
      <c r="G45" s="67">
        <v>0</v>
      </c>
      <c r="H45" s="68">
        <v>0</v>
      </c>
      <c r="I45" s="67">
        <v>0</v>
      </c>
      <c r="J45" s="69">
        <v>0</v>
      </c>
      <c r="K45" s="67">
        <v>0</v>
      </c>
      <c r="L45" s="67">
        <v>0</v>
      </c>
      <c r="M45" s="67">
        <v>0</v>
      </c>
      <c r="N45" s="143" t="s">
        <v>9</v>
      </c>
      <c r="O45" s="91" t="s">
        <v>9</v>
      </c>
    </row>
    <row r="46" spans="1:15" s="14" customFormat="1" x14ac:dyDescent="0.25">
      <c r="A46" s="29"/>
      <c r="B46" s="142" t="s">
        <v>83</v>
      </c>
      <c r="C46" s="136" t="s">
        <v>9</v>
      </c>
      <c r="D46" s="138" t="s">
        <v>9</v>
      </c>
      <c r="E46" s="74">
        <v>0</v>
      </c>
      <c r="F46" s="74">
        <v>0</v>
      </c>
      <c r="G46" s="74">
        <v>0</v>
      </c>
      <c r="H46" s="75">
        <v>0</v>
      </c>
      <c r="I46" s="74">
        <v>0</v>
      </c>
      <c r="J46" s="76">
        <v>0</v>
      </c>
      <c r="K46" s="74">
        <v>0</v>
      </c>
      <c r="L46" s="74">
        <v>0</v>
      </c>
      <c r="M46" s="74">
        <v>0</v>
      </c>
      <c r="N46" s="139" t="s">
        <v>9</v>
      </c>
      <c r="O46" s="91" t="s">
        <v>9</v>
      </c>
    </row>
    <row r="47" spans="1:15" s="14" customFormat="1" x14ac:dyDescent="0.2">
      <c r="A47" s="23"/>
      <c r="B47" s="131" t="s">
        <v>84</v>
      </c>
      <c r="C47" s="136" t="s">
        <v>9</v>
      </c>
      <c r="D47" s="140" t="s">
        <v>9</v>
      </c>
      <c r="E47" s="82">
        <f>SUM(E48:E49)</f>
        <v>0</v>
      </c>
      <c r="F47" s="82">
        <f t="shared" ref="F47:M47" si="3">SUM(F48:F49)</f>
        <v>0</v>
      </c>
      <c r="G47" s="82">
        <f t="shared" si="3"/>
        <v>0</v>
      </c>
      <c r="H47" s="83">
        <f t="shared" si="3"/>
        <v>0</v>
      </c>
      <c r="I47" s="82">
        <f t="shared" si="3"/>
        <v>0</v>
      </c>
      <c r="J47" s="84">
        <f t="shared" si="3"/>
        <v>0</v>
      </c>
      <c r="K47" s="82">
        <f t="shared" si="3"/>
        <v>0</v>
      </c>
      <c r="L47" s="82">
        <f t="shared" si="3"/>
        <v>0</v>
      </c>
      <c r="M47" s="82">
        <f t="shared" si="3"/>
        <v>0</v>
      </c>
      <c r="N47" s="141" t="s">
        <v>9</v>
      </c>
      <c r="O47" s="91" t="s">
        <v>9</v>
      </c>
    </row>
    <row r="48" spans="1:15" s="14" customFormat="1" x14ac:dyDescent="0.2">
      <c r="A48" s="23"/>
      <c r="B48" s="135" t="s">
        <v>33</v>
      </c>
      <c r="C48" s="136" t="s">
        <v>9</v>
      </c>
      <c r="D48" s="132" t="s">
        <v>9</v>
      </c>
      <c r="E48" s="60">
        <v>0</v>
      </c>
      <c r="F48" s="60">
        <v>0</v>
      </c>
      <c r="G48" s="60">
        <v>0</v>
      </c>
      <c r="H48" s="61">
        <v>0</v>
      </c>
      <c r="I48" s="60">
        <v>0</v>
      </c>
      <c r="J48" s="62">
        <v>0</v>
      </c>
      <c r="K48" s="60">
        <v>0</v>
      </c>
      <c r="L48" s="60">
        <v>0</v>
      </c>
      <c r="M48" s="60">
        <v>0</v>
      </c>
      <c r="N48" s="137" t="s">
        <v>9</v>
      </c>
      <c r="O48" s="91" t="s">
        <v>9</v>
      </c>
    </row>
    <row r="49" spans="1:18" s="14" customFormat="1" x14ac:dyDescent="0.2">
      <c r="A49" s="23"/>
      <c r="B49" s="135" t="s">
        <v>35</v>
      </c>
      <c r="C49" s="136" t="s">
        <v>9</v>
      </c>
      <c r="D49" s="138" t="s">
        <v>9</v>
      </c>
      <c r="E49" s="74">
        <v>0</v>
      </c>
      <c r="F49" s="74">
        <v>0</v>
      </c>
      <c r="G49" s="74">
        <v>0</v>
      </c>
      <c r="H49" s="75">
        <v>0</v>
      </c>
      <c r="I49" s="74">
        <v>0</v>
      </c>
      <c r="J49" s="76">
        <v>0</v>
      </c>
      <c r="K49" s="74">
        <v>0</v>
      </c>
      <c r="L49" s="74">
        <v>0</v>
      </c>
      <c r="M49" s="74">
        <v>0</v>
      </c>
      <c r="N49" s="139" t="s">
        <v>9</v>
      </c>
      <c r="O49" s="91" t="s">
        <v>9</v>
      </c>
    </row>
    <row r="50" spans="1:18" s="14" customFormat="1" ht="5.0999999999999996" customHeight="1" x14ac:dyDescent="0.2">
      <c r="A50" s="23"/>
      <c r="B50" s="144" t="s">
        <v>9</v>
      </c>
      <c r="C50" s="138" t="s">
        <v>9</v>
      </c>
      <c r="D50" s="145" t="s">
        <v>9</v>
      </c>
      <c r="E50" s="99"/>
      <c r="F50" s="99"/>
      <c r="G50" s="99"/>
      <c r="H50" s="100"/>
      <c r="I50" s="99"/>
      <c r="J50" s="101"/>
      <c r="K50" s="99"/>
      <c r="L50" s="99"/>
      <c r="M50" s="99"/>
      <c r="N50" s="146" t="s">
        <v>9</v>
      </c>
      <c r="O50" s="97" t="s">
        <v>9</v>
      </c>
    </row>
    <row r="51" spans="1:18" s="56" customFormat="1" x14ac:dyDescent="0.25">
      <c r="A51" s="49"/>
      <c r="B51" s="147" t="s">
        <v>85</v>
      </c>
      <c r="C51" s="148" t="s">
        <v>9</v>
      </c>
      <c r="D51" s="149" t="s">
        <v>9</v>
      </c>
      <c r="E51" s="52">
        <f>E52+E59+E62+E63+E64+E72+E73</f>
        <v>39393</v>
      </c>
      <c r="F51" s="52">
        <f t="shared" ref="F51:M51" si="4">F52+F59+F62+F63+F64+F72+F73</f>
        <v>39200</v>
      </c>
      <c r="G51" s="52">
        <f t="shared" si="4"/>
        <v>49955</v>
      </c>
      <c r="H51" s="53">
        <f t="shared" si="4"/>
        <v>30228</v>
      </c>
      <c r="I51" s="52">
        <f t="shared" si="4"/>
        <v>48579</v>
      </c>
      <c r="J51" s="54">
        <f t="shared" si="4"/>
        <v>48579</v>
      </c>
      <c r="K51" s="52">
        <f t="shared" si="4"/>
        <v>28842</v>
      </c>
      <c r="L51" s="52">
        <f t="shared" si="4"/>
        <v>32204</v>
      </c>
      <c r="M51" s="52">
        <f t="shared" si="4"/>
        <v>33166</v>
      </c>
      <c r="N51" s="130" t="s">
        <v>9</v>
      </c>
      <c r="O51" s="130" t="s">
        <v>9</v>
      </c>
      <c r="P51" s="150"/>
      <c r="Q51" s="150"/>
      <c r="R51" s="150"/>
    </row>
    <row r="52" spans="1:18" s="14" customFormat="1" x14ac:dyDescent="0.2">
      <c r="A52" s="23"/>
      <c r="B52" s="131" t="s">
        <v>86</v>
      </c>
      <c r="C52" s="132" t="s">
        <v>9</v>
      </c>
      <c r="D52" s="133" t="s">
        <v>9</v>
      </c>
      <c r="E52" s="60">
        <f>E53+E56</f>
        <v>0</v>
      </c>
      <c r="F52" s="60">
        <f t="shared" ref="F52:M52" si="5">F53+F56</f>
        <v>0</v>
      </c>
      <c r="G52" s="60">
        <f t="shared" si="5"/>
        <v>0</v>
      </c>
      <c r="H52" s="61">
        <f t="shared" si="5"/>
        <v>0</v>
      </c>
      <c r="I52" s="60">
        <f t="shared" si="5"/>
        <v>0</v>
      </c>
      <c r="J52" s="62">
        <f t="shared" si="5"/>
        <v>0</v>
      </c>
      <c r="K52" s="60">
        <f t="shared" si="5"/>
        <v>0</v>
      </c>
      <c r="L52" s="60">
        <f t="shared" si="5"/>
        <v>0</v>
      </c>
      <c r="M52" s="60">
        <f t="shared" si="5"/>
        <v>0</v>
      </c>
      <c r="N52" s="134" t="s">
        <v>9</v>
      </c>
      <c r="O52" s="90" t="s">
        <v>9</v>
      </c>
    </row>
    <row r="53" spans="1:18" s="14" customFormat="1" x14ac:dyDescent="0.2">
      <c r="A53" s="23"/>
      <c r="B53" s="135" t="s">
        <v>87</v>
      </c>
      <c r="C53" s="136" t="s">
        <v>9</v>
      </c>
      <c r="D53" s="145" t="s">
        <v>9</v>
      </c>
      <c r="E53" s="74">
        <f>SUM(E54:E55)</f>
        <v>0</v>
      </c>
      <c r="F53" s="74">
        <f t="shared" ref="F53:M53" si="6">SUM(F54:F55)</f>
        <v>0</v>
      </c>
      <c r="G53" s="74">
        <f t="shared" si="6"/>
        <v>0</v>
      </c>
      <c r="H53" s="75">
        <f t="shared" si="6"/>
        <v>0</v>
      </c>
      <c r="I53" s="74">
        <f t="shared" si="6"/>
        <v>0</v>
      </c>
      <c r="J53" s="76">
        <f t="shared" si="6"/>
        <v>0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146" t="s">
        <v>9</v>
      </c>
      <c r="O53" s="91" t="s">
        <v>9</v>
      </c>
    </row>
    <row r="54" spans="1:18" s="14" customFormat="1" x14ac:dyDescent="0.2">
      <c r="A54" s="23"/>
      <c r="B54" s="151" t="s">
        <v>88</v>
      </c>
      <c r="C54" s="136" t="s">
        <v>9</v>
      </c>
      <c r="D54" s="132" t="s">
        <v>9</v>
      </c>
      <c r="E54" s="60">
        <v>0</v>
      </c>
      <c r="F54" s="60">
        <v>0</v>
      </c>
      <c r="G54" s="60">
        <v>0</v>
      </c>
      <c r="H54" s="61">
        <v>0</v>
      </c>
      <c r="I54" s="60">
        <v>0</v>
      </c>
      <c r="J54" s="62">
        <v>0</v>
      </c>
      <c r="K54" s="60">
        <v>0</v>
      </c>
      <c r="L54" s="60">
        <v>0</v>
      </c>
      <c r="M54" s="60">
        <v>0</v>
      </c>
      <c r="N54" s="137" t="s">
        <v>9</v>
      </c>
      <c r="O54" s="91" t="s">
        <v>9</v>
      </c>
    </row>
    <row r="55" spans="1:18" s="14" customFormat="1" x14ac:dyDescent="0.2">
      <c r="A55" s="23"/>
      <c r="B55" s="151" t="s">
        <v>89</v>
      </c>
      <c r="C55" s="136" t="s">
        <v>9</v>
      </c>
      <c r="D55" s="138" t="s">
        <v>9</v>
      </c>
      <c r="E55" s="74">
        <v>0</v>
      </c>
      <c r="F55" s="74">
        <v>0</v>
      </c>
      <c r="G55" s="74">
        <v>0</v>
      </c>
      <c r="H55" s="75">
        <v>0</v>
      </c>
      <c r="I55" s="74">
        <v>0</v>
      </c>
      <c r="J55" s="76">
        <v>0</v>
      </c>
      <c r="K55" s="74">
        <v>0</v>
      </c>
      <c r="L55" s="74">
        <v>0</v>
      </c>
      <c r="M55" s="74">
        <v>0</v>
      </c>
      <c r="N55" s="139" t="s">
        <v>9</v>
      </c>
      <c r="O55" s="91" t="s">
        <v>9</v>
      </c>
    </row>
    <row r="56" spans="1:18" s="14" customFormat="1" x14ac:dyDescent="0.2">
      <c r="A56" s="23"/>
      <c r="B56" s="135" t="s">
        <v>90</v>
      </c>
      <c r="C56" s="136" t="s">
        <v>9</v>
      </c>
      <c r="D56" s="133" t="s">
        <v>9</v>
      </c>
      <c r="E56" s="74">
        <f>SUM(E57:E58)</f>
        <v>0</v>
      </c>
      <c r="F56" s="74">
        <f t="shared" ref="F56:M56" si="7">SUM(F57:F58)</f>
        <v>0</v>
      </c>
      <c r="G56" s="74">
        <f t="shared" si="7"/>
        <v>0</v>
      </c>
      <c r="H56" s="75">
        <f t="shared" si="7"/>
        <v>0</v>
      </c>
      <c r="I56" s="74">
        <f t="shared" si="7"/>
        <v>0</v>
      </c>
      <c r="J56" s="76">
        <f t="shared" si="7"/>
        <v>0</v>
      </c>
      <c r="K56" s="74">
        <f t="shared" si="7"/>
        <v>0</v>
      </c>
      <c r="L56" s="74">
        <f t="shared" si="7"/>
        <v>0</v>
      </c>
      <c r="M56" s="74">
        <f t="shared" si="7"/>
        <v>0</v>
      </c>
      <c r="N56" s="134" t="s">
        <v>9</v>
      </c>
      <c r="O56" s="91" t="s">
        <v>9</v>
      </c>
    </row>
    <row r="57" spans="1:18" s="14" customFormat="1" x14ac:dyDescent="0.2">
      <c r="A57" s="23"/>
      <c r="B57" s="151" t="s">
        <v>90</v>
      </c>
      <c r="C57" s="136" t="s">
        <v>9</v>
      </c>
      <c r="D57" s="132" t="s">
        <v>9</v>
      </c>
      <c r="E57" s="60">
        <v>0</v>
      </c>
      <c r="F57" s="60">
        <v>0</v>
      </c>
      <c r="G57" s="60">
        <v>0</v>
      </c>
      <c r="H57" s="61">
        <v>0</v>
      </c>
      <c r="I57" s="60">
        <v>0</v>
      </c>
      <c r="J57" s="62">
        <v>0</v>
      </c>
      <c r="K57" s="60">
        <v>0</v>
      </c>
      <c r="L57" s="60">
        <v>0</v>
      </c>
      <c r="M57" s="60">
        <v>0</v>
      </c>
      <c r="N57" s="137" t="s">
        <v>9</v>
      </c>
      <c r="O57" s="91" t="s">
        <v>9</v>
      </c>
    </row>
    <row r="58" spans="1:18" s="14" customFormat="1" x14ac:dyDescent="0.2">
      <c r="A58" s="23"/>
      <c r="B58" s="151" t="s">
        <v>91</v>
      </c>
      <c r="C58" s="136" t="s">
        <v>9</v>
      </c>
      <c r="D58" s="138" t="s">
        <v>9</v>
      </c>
      <c r="E58" s="74">
        <v>0</v>
      </c>
      <c r="F58" s="74">
        <v>0</v>
      </c>
      <c r="G58" s="74">
        <v>0</v>
      </c>
      <c r="H58" s="75">
        <v>0</v>
      </c>
      <c r="I58" s="74">
        <v>0</v>
      </c>
      <c r="J58" s="76">
        <v>0</v>
      </c>
      <c r="K58" s="74">
        <v>0</v>
      </c>
      <c r="L58" s="74">
        <v>0</v>
      </c>
      <c r="M58" s="74">
        <v>0</v>
      </c>
      <c r="N58" s="139" t="s">
        <v>9</v>
      </c>
      <c r="O58" s="91" t="s">
        <v>9</v>
      </c>
    </row>
    <row r="59" spans="1:18" s="14" customFormat="1" x14ac:dyDescent="0.2">
      <c r="A59" s="23"/>
      <c r="B59" s="131" t="s">
        <v>92</v>
      </c>
      <c r="C59" s="136" t="s">
        <v>9</v>
      </c>
      <c r="D59" s="140" t="s">
        <v>9</v>
      </c>
      <c r="E59" s="82">
        <f>SUM(E60:E61)</f>
        <v>39393</v>
      </c>
      <c r="F59" s="82">
        <f t="shared" ref="F59:M59" si="8">SUM(F60:F61)</f>
        <v>39200</v>
      </c>
      <c r="G59" s="82">
        <f t="shared" si="8"/>
        <v>49955</v>
      </c>
      <c r="H59" s="83">
        <f t="shared" si="8"/>
        <v>30228</v>
      </c>
      <c r="I59" s="82">
        <f t="shared" si="8"/>
        <v>48579</v>
      </c>
      <c r="J59" s="84">
        <f t="shared" si="8"/>
        <v>48579</v>
      </c>
      <c r="K59" s="82">
        <f t="shared" si="8"/>
        <v>28842</v>
      </c>
      <c r="L59" s="82">
        <f t="shared" si="8"/>
        <v>32204</v>
      </c>
      <c r="M59" s="82">
        <f t="shared" si="8"/>
        <v>33166</v>
      </c>
      <c r="N59" s="141" t="s">
        <v>9</v>
      </c>
      <c r="O59" s="91" t="s">
        <v>9</v>
      </c>
    </row>
    <row r="60" spans="1:18" s="14" customFormat="1" x14ac:dyDescent="0.2">
      <c r="A60" s="23"/>
      <c r="B60" s="135" t="s">
        <v>93</v>
      </c>
      <c r="C60" s="136" t="s">
        <v>9</v>
      </c>
      <c r="D60" s="132" t="s">
        <v>9</v>
      </c>
      <c r="E60" s="60">
        <v>0</v>
      </c>
      <c r="F60" s="60">
        <v>0</v>
      </c>
      <c r="G60" s="60">
        <v>0</v>
      </c>
      <c r="H60" s="61">
        <v>0</v>
      </c>
      <c r="I60" s="60">
        <v>0</v>
      </c>
      <c r="J60" s="62">
        <v>0</v>
      </c>
      <c r="K60" s="60">
        <v>0</v>
      </c>
      <c r="L60" s="60">
        <v>0</v>
      </c>
      <c r="M60" s="60">
        <v>0</v>
      </c>
      <c r="N60" s="137" t="s">
        <v>9</v>
      </c>
      <c r="O60" s="91" t="s">
        <v>9</v>
      </c>
    </row>
    <row r="61" spans="1:18" s="14" customFormat="1" x14ac:dyDescent="0.2">
      <c r="A61" s="23"/>
      <c r="B61" s="135" t="s">
        <v>94</v>
      </c>
      <c r="C61" s="136" t="s">
        <v>9</v>
      </c>
      <c r="D61" s="138" t="s">
        <v>9</v>
      </c>
      <c r="E61" s="74">
        <v>39393</v>
      </c>
      <c r="F61" s="74">
        <v>39200</v>
      </c>
      <c r="G61" s="74">
        <v>49955</v>
      </c>
      <c r="H61" s="75">
        <v>30228</v>
      </c>
      <c r="I61" s="74">
        <v>48579</v>
      </c>
      <c r="J61" s="76">
        <v>48579</v>
      </c>
      <c r="K61" s="74">
        <v>28842</v>
      </c>
      <c r="L61" s="74">
        <v>32204</v>
      </c>
      <c r="M61" s="74">
        <v>33166</v>
      </c>
      <c r="N61" s="139" t="s">
        <v>9</v>
      </c>
      <c r="O61" s="91" t="s">
        <v>9</v>
      </c>
    </row>
    <row r="62" spans="1:18" s="14" customFormat="1" x14ac:dyDescent="0.2">
      <c r="A62" s="23"/>
      <c r="B62" s="131" t="s">
        <v>26</v>
      </c>
      <c r="C62" s="136" t="s">
        <v>9</v>
      </c>
      <c r="D62" s="140" t="s">
        <v>9</v>
      </c>
      <c r="E62" s="67">
        <v>0</v>
      </c>
      <c r="F62" s="67">
        <v>0</v>
      </c>
      <c r="G62" s="67">
        <v>0</v>
      </c>
      <c r="H62" s="68">
        <v>0</v>
      </c>
      <c r="I62" s="67">
        <v>0</v>
      </c>
      <c r="J62" s="69">
        <v>0</v>
      </c>
      <c r="K62" s="67">
        <v>0</v>
      </c>
      <c r="L62" s="67">
        <v>0</v>
      </c>
      <c r="M62" s="67">
        <v>0</v>
      </c>
      <c r="N62" s="141" t="s">
        <v>9</v>
      </c>
      <c r="O62" s="91" t="s">
        <v>9</v>
      </c>
    </row>
    <row r="63" spans="1:18" s="56" customFormat="1" x14ac:dyDescent="0.25">
      <c r="A63" s="49"/>
      <c r="B63" s="131" t="s">
        <v>95</v>
      </c>
      <c r="C63" s="152" t="s">
        <v>9</v>
      </c>
      <c r="D63" s="149" t="s">
        <v>9</v>
      </c>
      <c r="E63" s="67">
        <v>0</v>
      </c>
      <c r="F63" s="67">
        <v>0</v>
      </c>
      <c r="G63" s="67">
        <v>0</v>
      </c>
      <c r="H63" s="68">
        <v>0</v>
      </c>
      <c r="I63" s="67">
        <v>0</v>
      </c>
      <c r="J63" s="69">
        <v>0</v>
      </c>
      <c r="K63" s="67">
        <v>0</v>
      </c>
      <c r="L63" s="67">
        <v>0</v>
      </c>
      <c r="M63" s="67">
        <v>0</v>
      </c>
      <c r="N63" s="153" t="s">
        <v>9</v>
      </c>
      <c r="O63" s="154" t="s">
        <v>9</v>
      </c>
    </row>
    <row r="64" spans="1:18" s="14" customFormat="1" x14ac:dyDescent="0.25">
      <c r="A64" s="29"/>
      <c r="B64" s="131" t="s">
        <v>29</v>
      </c>
      <c r="C64" s="136" t="s">
        <v>9</v>
      </c>
      <c r="D64" s="140" t="s">
        <v>9</v>
      </c>
      <c r="E64" s="74">
        <f>E65+E68</f>
        <v>0</v>
      </c>
      <c r="F64" s="74">
        <f t="shared" ref="F64:M64" si="9">F65+F68</f>
        <v>0</v>
      </c>
      <c r="G64" s="74">
        <f t="shared" si="9"/>
        <v>0</v>
      </c>
      <c r="H64" s="75">
        <f t="shared" si="9"/>
        <v>0</v>
      </c>
      <c r="I64" s="74">
        <f t="shared" si="9"/>
        <v>0</v>
      </c>
      <c r="J64" s="76">
        <f t="shared" si="9"/>
        <v>0</v>
      </c>
      <c r="K64" s="74">
        <f t="shared" si="9"/>
        <v>0</v>
      </c>
      <c r="L64" s="74">
        <f t="shared" si="9"/>
        <v>0</v>
      </c>
      <c r="M64" s="74">
        <f t="shared" si="9"/>
        <v>0</v>
      </c>
      <c r="N64" s="141" t="s">
        <v>9</v>
      </c>
      <c r="O64" s="91" t="s">
        <v>9</v>
      </c>
    </row>
    <row r="65" spans="1:15" s="14" customFormat="1" x14ac:dyDescent="0.25">
      <c r="A65" s="29"/>
      <c r="B65" s="135" t="s">
        <v>96</v>
      </c>
      <c r="C65" s="136" t="s">
        <v>9</v>
      </c>
      <c r="D65" s="132" t="s">
        <v>9</v>
      </c>
      <c r="E65" s="82">
        <f>SUM(E66:E67)</f>
        <v>0</v>
      </c>
      <c r="F65" s="82">
        <f t="shared" ref="F65:M65" si="10">SUM(F66:F67)</f>
        <v>0</v>
      </c>
      <c r="G65" s="82">
        <f t="shared" si="10"/>
        <v>0</v>
      </c>
      <c r="H65" s="83">
        <f t="shared" si="10"/>
        <v>0</v>
      </c>
      <c r="I65" s="82">
        <f t="shared" si="10"/>
        <v>0</v>
      </c>
      <c r="J65" s="84">
        <f t="shared" si="10"/>
        <v>0</v>
      </c>
      <c r="K65" s="82">
        <f t="shared" si="10"/>
        <v>0</v>
      </c>
      <c r="L65" s="82">
        <f t="shared" si="10"/>
        <v>0</v>
      </c>
      <c r="M65" s="82">
        <f t="shared" si="10"/>
        <v>0</v>
      </c>
      <c r="N65" s="137" t="s">
        <v>9</v>
      </c>
      <c r="O65" s="91" t="s">
        <v>9</v>
      </c>
    </row>
    <row r="66" spans="1:15" s="14" customFormat="1" x14ac:dyDescent="0.25">
      <c r="A66" s="29"/>
      <c r="B66" s="151" t="s">
        <v>97</v>
      </c>
      <c r="C66" s="136" t="s">
        <v>9</v>
      </c>
      <c r="D66" s="136" t="s">
        <v>9</v>
      </c>
      <c r="E66" s="61">
        <v>0</v>
      </c>
      <c r="F66" s="60">
        <v>0</v>
      </c>
      <c r="G66" s="60">
        <v>0</v>
      </c>
      <c r="H66" s="61">
        <v>0</v>
      </c>
      <c r="I66" s="60">
        <v>0</v>
      </c>
      <c r="J66" s="62">
        <v>0</v>
      </c>
      <c r="K66" s="60">
        <v>0</v>
      </c>
      <c r="L66" s="60">
        <v>0</v>
      </c>
      <c r="M66" s="62">
        <v>0</v>
      </c>
      <c r="N66" s="143" t="s">
        <v>9</v>
      </c>
      <c r="O66" s="91" t="s">
        <v>9</v>
      </c>
    </row>
    <row r="67" spans="1:15" s="14" customFormat="1" x14ac:dyDescent="0.25">
      <c r="A67" s="29"/>
      <c r="B67" s="151" t="s">
        <v>98</v>
      </c>
      <c r="C67" s="136" t="s">
        <v>9</v>
      </c>
      <c r="D67" s="136" t="s">
        <v>9</v>
      </c>
      <c r="E67" s="75">
        <v>0</v>
      </c>
      <c r="F67" s="74">
        <v>0</v>
      </c>
      <c r="G67" s="74">
        <v>0</v>
      </c>
      <c r="H67" s="75">
        <v>0</v>
      </c>
      <c r="I67" s="74">
        <v>0</v>
      </c>
      <c r="J67" s="76">
        <v>0</v>
      </c>
      <c r="K67" s="74">
        <v>0</v>
      </c>
      <c r="L67" s="74">
        <v>0</v>
      </c>
      <c r="M67" s="76">
        <v>0</v>
      </c>
      <c r="N67" s="143" t="s">
        <v>9</v>
      </c>
      <c r="O67" s="91" t="s">
        <v>9</v>
      </c>
    </row>
    <row r="68" spans="1:15" s="14" customFormat="1" x14ac:dyDescent="0.25">
      <c r="A68" s="29"/>
      <c r="B68" s="135" t="s">
        <v>99</v>
      </c>
      <c r="C68" s="136" t="s">
        <v>9</v>
      </c>
      <c r="D68" s="136" t="s">
        <v>9</v>
      </c>
      <c r="E68" s="67">
        <f>SUM(E69:E70)</f>
        <v>0</v>
      </c>
      <c r="F68" s="67">
        <f t="shared" ref="F68:M68" si="11">SUM(F69:F70)</f>
        <v>0</v>
      </c>
      <c r="G68" s="67">
        <f t="shared" si="11"/>
        <v>0</v>
      </c>
      <c r="H68" s="68">
        <f t="shared" si="11"/>
        <v>0</v>
      </c>
      <c r="I68" s="67">
        <f t="shared" si="11"/>
        <v>0</v>
      </c>
      <c r="J68" s="69">
        <f t="shared" si="11"/>
        <v>0</v>
      </c>
      <c r="K68" s="67">
        <f t="shared" si="11"/>
        <v>0</v>
      </c>
      <c r="L68" s="67">
        <f t="shared" si="11"/>
        <v>0</v>
      </c>
      <c r="M68" s="67">
        <f t="shared" si="11"/>
        <v>0</v>
      </c>
      <c r="N68" s="143" t="s">
        <v>9</v>
      </c>
      <c r="O68" s="91" t="s">
        <v>9</v>
      </c>
    </row>
    <row r="69" spans="1:15" s="14" customFormat="1" x14ac:dyDescent="0.25">
      <c r="A69" s="29"/>
      <c r="B69" s="151" t="s">
        <v>97</v>
      </c>
      <c r="C69" s="136" t="s">
        <v>9</v>
      </c>
      <c r="D69" s="136" t="s">
        <v>9</v>
      </c>
      <c r="E69" s="61">
        <v>0</v>
      </c>
      <c r="F69" s="60">
        <v>0</v>
      </c>
      <c r="G69" s="60">
        <v>0</v>
      </c>
      <c r="H69" s="61">
        <v>0</v>
      </c>
      <c r="I69" s="60">
        <v>0</v>
      </c>
      <c r="J69" s="62">
        <v>0</v>
      </c>
      <c r="K69" s="60">
        <v>0</v>
      </c>
      <c r="L69" s="60">
        <v>0</v>
      </c>
      <c r="M69" s="62">
        <v>0</v>
      </c>
      <c r="N69" s="143" t="s">
        <v>9</v>
      </c>
      <c r="O69" s="91" t="s">
        <v>9</v>
      </c>
    </row>
    <row r="70" spans="1:15" s="14" customFormat="1" x14ac:dyDescent="0.25">
      <c r="A70" s="29"/>
      <c r="B70" s="151" t="s">
        <v>98</v>
      </c>
      <c r="C70" s="136" t="s">
        <v>9</v>
      </c>
      <c r="D70" s="136" t="s">
        <v>9</v>
      </c>
      <c r="E70" s="75">
        <v>0</v>
      </c>
      <c r="F70" s="74">
        <v>0</v>
      </c>
      <c r="G70" s="74">
        <v>0</v>
      </c>
      <c r="H70" s="75">
        <v>0</v>
      </c>
      <c r="I70" s="74">
        <v>0</v>
      </c>
      <c r="J70" s="76">
        <v>0</v>
      </c>
      <c r="K70" s="74">
        <v>0</v>
      </c>
      <c r="L70" s="74">
        <v>0</v>
      </c>
      <c r="M70" s="76">
        <v>0</v>
      </c>
      <c r="N70" s="143" t="s">
        <v>9</v>
      </c>
      <c r="O70" s="91" t="s">
        <v>9</v>
      </c>
    </row>
    <row r="71" spans="1:15" s="14" customFormat="1" ht="5.0999999999999996" customHeight="1" x14ac:dyDescent="0.25">
      <c r="A71" s="29"/>
      <c r="B71" s="151"/>
      <c r="C71" s="136" t="s">
        <v>9</v>
      </c>
      <c r="D71" s="138" t="s">
        <v>9</v>
      </c>
      <c r="E71" s="99"/>
      <c r="F71" s="99"/>
      <c r="G71" s="99"/>
      <c r="H71" s="100"/>
      <c r="I71" s="99"/>
      <c r="J71" s="101"/>
      <c r="K71" s="99"/>
      <c r="L71" s="99"/>
      <c r="M71" s="99"/>
      <c r="N71" s="139" t="s">
        <v>9</v>
      </c>
      <c r="O71" s="91" t="s">
        <v>9</v>
      </c>
    </row>
    <row r="72" spans="1:15" s="14" customFormat="1" x14ac:dyDescent="0.2">
      <c r="A72" s="23"/>
      <c r="B72" s="131" t="s">
        <v>100</v>
      </c>
      <c r="C72" s="136" t="s">
        <v>9</v>
      </c>
      <c r="D72" s="140" t="s">
        <v>9</v>
      </c>
      <c r="E72" s="67">
        <v>0</v>
      </c>
      <c r="F72" s="67">
        <v>0</v>
      </c>
      <c r="G72" s="67">
        <v>0</v>
      </c>
      <c r="H72" s="68">
        <v>0</v>
      </c>
      <c r="I72" s="67">
        <v>0</v>
      </c>
      <c r="J72" s="69">
        <v>0</v>
      </c>
      <c r="K72" s="67">
        <v>0</v>
      </c>
      <c r="L72" s="67">
        <v>0</v>
      </c>
      <c r="M72" s="67">
        <v>0</v>
      </c>
      <c r="N72" s="141" t="s">
        <v>9</v>
      </c>
      <c r="O72" s="91" t="s">
        <v>9</v>
      </c>
    </row>
    <row r="73" spans="1:15" s="14" customFormat="1" x14ac:dyDescent="0.2">
      <c r="A73" s="23"/>
      <c r="B73" s="131" t="s">
        <v>101</v>
      </c>
      <c r="C73" s="136" t="s">
        <v>9</v>
      </c>
      <c r="D73" s="140" t="s">
        <v>9</v>
      </c>
      <c r="E73" s="67">
        <f>SUM(E74:E75)</f>
        <v>0</v>
      </c>
      <c r="F73" s="67">
        <f t="shared" ref="F73:M73" si="12">SUM(F74:F75)</f>
        <v>0</v>
      </c>
      <c r="G73" s="67">
        <f t="shared" si="12"/>
        <v>0</v>
      </c>
      <c r="H73" s="68">
        <f t="shared" si="12"/>
        <v>0</v>
      </c>
      <c r="I73" s="67">
        <f t="shared" si="12"/>
        <v>0</v>
      </c>
      <c r="J73" s="69">
        <f t="shared" si="12"/>
        <v>0</v>
      </c>
      <c r="K73" s="67">
        <f t="shared" si="12"/>
        <v>0</v>
      </c>
      <c r="L73" s="67">
        <f t="shared" si="12"/>
        <v>0</v>
      </c>
      <c r="M73" s="67">
        <f t="shared" si="12"/>
        <v>0</v>
      </c>
      <c r="N73" s="141" t="s">
        <v>9</v>
      </c>
      <c r="O73" s="91" t="s">
        <v>9</v>
      </c>
    </row>
    <row r="74" spans="1:15" s="14" customFormat="1" x14ac:dyDescent="0.2">
      <c r="A74" s="23"/>
      <c r="B74" s="135" t="s">
        <v>102</v>
      </c>
      <c r="C74" s="136" t="s">
        <v>9</v>
      </c>
      <c r="D74" s="132" t="s">
        <v>9</v>
      </c>
      <c r="E74" s="60">
        <v>0</v>
      </c>
      <c r="F74" s="60">
        <v>0</v>
      </c>
      <c r="G74" s="60">
        <v>0</v>
      </c>
      <c r="H74" s="61">
        <v>0</v>
      </c>
      <c r="I74" s="60">
        <v>0</v>
      </c>
      <c r="J74" s="62">
        <v>0</v>
      </c>
      <c r="K74" s="60">
        <v>0</v>
      </c>
      <c r="L74" s="60">
        <v>0</v>
      </c>
      <c r="M74" s="60">
        <v>0</v>
      </c>
      <c r="N74" s="137" t="s">
        <v>9</v>
      </c>
      <c r="O74" s="91" t="s">
        <v>9</v>
      </c>
    </row>
    <row r="75" spans="1:15" s="14" customFormat="1" x14ac:dyDescent="0.2">
      <c r="A75" s="23"/>
      <c r="B75" s="135" t="s">
        <v>103</v>
      </c>
      <c r="C75" s="136" t="s">
        <v>9</v>
      </c>
      <c r="D75" s="138" t="s">
        <v>9</v>
      </c>
      <c r="E75" s="74">
        <v>0</v>
      </c>
      <c r="F75" s="74">
        <v>0</v>
      </c>
      <c r="G75" s="74">
        <v>0</v>
      </c>
      <c r="H75" s="75">
        <v>0</v>
      </c>
      <c r="I75" s="74">
        <v>0</v>
      </c>
      <c r="J75" s="76">
        <v>0</v>
      </c>
      <c r="K75" s="74">
        <v>0</v>
      </c>
      <c r="L75" s="74">
        <v>0</v>
      </c>
      <c r="M75" s="74">
        <v>0</v>
      </c>
      <c r="N75" s="139" t="s">
        <v>9</v>
      </c>
      <c r="O75" s="91" t="s">
        <v>9</v>
      </c>
    </row>
    <row r="76" spans="1:15" s="14" customFormat="1" ht="5.25" customHeight="1" x14ac:dyDescent="0.2">
      <c r="A76" s="23"/>
      <c r="B76" s="144" t="s">
        <v>9</v>
      </c>
      <c r="C76" s="138" t="s">
        <v>9</v>
      </c>
      <c r="D76" s="145" t="s">
        <v>9</v>
      </c>
      <c r="E76" s="99"/>
      <c r="F76" s="99"/>
      <c r="G76" s="99"/>
      <c r="H76" s="100"/>
      <c r="I76" s="99"/>
      <c r="J76" s="101"/>
      <c r="K76" s="99"/>
      <c r="L76" s="99"/>
      <c r="M76" s="99"/>
      <c r="N76" s="146" t="s">
        <v>9</v>
      </c>
      <c r="O76" s="97" t="s">
        <v>9</v>
      </c>
    </row>
    <row r="77" spans="1:15" s="56" customFormat="1" x14ac:dyDescent="0.25">
      <c r="A77" s="49"/>
      <c r="B77" s="147" t="s">
        <v>104</v>
      </c>
      <c r="C77" s="148" t="s">
        <v>9</v>
      </c>
      <c r="D77" s="149" t="s">
        <v>9</v>
      </c>
      <c r="E77" s="52">
        <f>E78+E81+E84+E85+E86+E87+E88</f>
        <v>0</v>
      </c>
      <c r="F77" s="52">
        <f t="shared" ref="F77:M77" si="13">F78+F81+F84+F85+F86+F87+F88</f>
        <v>0</v>
      </c>
      <c r="G77" s="52">
        <f t="shared" si="13"/>
        <v>0</v>
      </c>
      <c r="H77" s="53">
        <f t="shared" si="13"/>
        <v>0</v>
      </c>
      <c r="I77" s="52">
        <f t="shared" si="13"/>
        <v>0</v>
      </c>
      <c r="J77" s="54">
        <f t="shared" si="13"/>
        <v>0</v>
      </c>
      <c r="K77" s="52">
        <f t="shared" si="13"/>
        <v>0</v>
      </c>
      <c r="L77" s="52">
        <f t="shared" si="13"/>
        <v>0</v>
      </c>
      <c r="M77" s="52">
        <f t="shared" si="13"/>
        <v>0</v>
      </c>
      <c r="N77" s="130" t="s">
        <v>9</v>
      </c>
      <c r="O77" s="55" t="s">
        <v>9</v>
      </c>
    </row>
    <row r="78" spans="1:15" s="14" customFormat="1" x14ac:dyDescent="0.2">
      <c r="A78" s="23"/>
      <c r="B78" s="131" t="s">
        <v>105</v>
      </c>
      <c r="C78" s="132" t="s">
        <v>9</v>
      </c>
      <c r="D78" s="133" t="s">
        <v>9</v>
      </c>
      <c r="E78" s="82">
        <f>SUM(E79:E80)</f>
        <v>0</v>
      </c>
      <c r="F78" s="82">
        <f t="shared" ref="F78:M78" si="14">SUM(F79:F80)</f>
        <v>0</v>
      </c>
      <c r="G78" s="82">
        <f t="shared" si="14"/>
        <v>0</v>
      </c>
      <c r="H78" s="83">
        <f t="shared" si="14"/>
        <v>0</v>
      </c>
      <c r="I78" s="82">
        <f t="shared" si="14"/>
        <v>0</v>
      </c>
      <c r="J78" s="84">
        <f t="shared" si="14"/>
        <v>0</v>
      </c>
      <c r="K78" s="82">
        <f t="shared" si="14"/>
        <v>0</v>
      </c>
      <c r="L78" s="82">
        <f t="shared" si="14"/>
        <v>0</v>
      </c>
      <c r="M78" s="82">
        <f t="shared" si="14"/>
        <v>0</v>
      </c>
      <c r="N78" s="134" t="s">
        <v>9</v>
      </c>
      <c r="O78" s="90" t="s">
        <v>9</v>
      </c>
    </row>
    <row r="79" spans="1:15" s="14" customFormat="1" x14ac:dyDescent="0.2">
      <c r="A79" s="23"/>
      <c r="B79" s="135" t="s">
        <v>106</v>
      </c>
      <c r="C79" s="136" t="s">
        <v>9</v>
      </c>
      <c r="D79" s="132" t="s">
        <v>9</v>
      </c>
      <c r="E79" s="60">
        <v>0</v>
      </c>
      <c r="F79" s="60">
        <v>0</v>
      </c>
      <c r="G79" s="60">
        <v>0</v>
      </c>
      <c r="H79" s="61">
        <v>0</v>
      </c>
      <c r="I79" s="60">
        <v>0</v>
      </c>
      <c r="J79" s="62">
        <v>0</v>
      </c>
      <c r="K79" s="60">
        <v>0</v>
      </c>
      <c r="L79" s="60">
        <v>0</v>
      </c>
      <c r="M79" s="60">
        <v>0</v>
      </c>
      <c r="N79" s="137" t="s">
        <v>9</v>
      </c>
      <c r="O79" s="91" t="s">
        <v>9</v>
      </c>
    </row>
    <row r="80" spans="1:15" s="14" customFormat="1" x14ac:dyDescent="0.2">
      <c r="A80" s="23"/>
      <c r="B80" s="135" t="s">
        <v>107</v>
      </c>
      <c r="C80" s="136" t="s">
        <v>9</v>
      </c>
      <c r="D80" s="138" t="s">
        <v>9</v>
      </c>
      <c r="E80" s="74">
        <v>0</v>
      </c>
      <c r="F80" s="74">
        <v>0</v>
      </c>
      <c r="G80" s="74">
        <v>0</v>
      </c>
      <c r="H80" s="75">
        <v>0</v>
      </c>
      <c r="I80" s="74">
        <v>0</v>
      </c>
      <c r="J80" s="76">
        <v>0</v>
      </c>
      <c r="K80" s="74">
        <v>0</v>
      </c>
      <c r="L80" s="74">
        <v>0</v>
      </c>
      <c r="M80" s="74">
        <v>0</v>
      </c>
      <c r="N80" s="139" t="s">
        <v>9</v>
      </c>
      <c r="O80" s="91" t="s">
        <v>9</v>
      </c>
    </row>
    <row r="81" spans="1:15" s="14" customFormat="1" x14ac:dyDescent="0.2">
      <c r="A81" s="23"/>
      <c r="B81" s="131" t="s">
        <v>108</v>
      </c>
      <c r="C81" s="136" t="s">
        <v>9</v>
      </c>
      <c r="D81" s="140" t="s">
        <v>9</v>
      </c>
      <c r="E81" s="67">
        <f>SUM(E82:E83)</f>
        <v>0</v>
      </c>
      <c r="F81" s="67">
        <f t="shared" ref="F81:M81" si="15">SUM(F82:F83)</f>
        <v>0</v>
      </c>
      <c r="G81" s="67">
        <f t="shared" si="15"/>
        <v>0</v>
      </c>
      <c r="H81" s="68">
        <f t="shared" si="15"/>
        <v>0</v>
      </c>
      <c r="I81" s="67">
        <f t="shared" si="15"/>
        <v>0</v>
      </c>
      <c r="J81" s="69">
        <f t="shared" si="15"/>
        <v>0</v>
      </c>
      <c r="K81" s="67">
        <f t="shared" si="15"/>
        <v>0</v>
      </c>
      <c r="L81" s="67">
        <f t="shared" si="15"/>
        <v>0</v>
      </c>
      <c r="M81" s="67">
        <f t="shared" si="15"/>
        <v>0</v>
      </c>
      <c r="N81" s="141" t="s">
        <v>9</v>
      </c>
      <c r="O81" s="91" t="s">
        <v>9</v>
      </c>
    </row>
    <row r="82" spans="1:15" s="14" customFormat="1" x14ac:dyDescent="0.2">
      <c r="A82" s="23"/>
      <c r="B82" s="135" t="s">
        <v>109</v>
      </c>
      <c r="C82" s="136" t="s">
        <v>9</v>
      </c>
      <c r="D82" s="132" t="s">
        <v>9</v>
      </c>
      <c r="E82" s="60">
        <v>0</v>
      </c>
      <c r="F82" s="60">
        <v>0</v>
      </c>
      <c r="G82" s="60">
        <v>0</v>
      </c>
      <c r="H82" s="61">
        <v>0</v>
      </c>
      <c r="I82" s="60">
        <v>0</v>
      </c>
      <c r="J82" s="62">
        <v>0</v>
      </c>
      <c r="K82" s="60">
        <v>0</v>
      </c>
      <c r="L82" s="60">
        <v>0</v>
      </c>
      <c r="M82" s="60">
        <v>0</v>
      </c>
      <c r="N82" s="137" t="s">
        <v>9</v>
      </c>
      <c r="O82" s="91" t="s">
        <v>9</v>
      </c>
    </row>
    <row r="83" spans="1:15" s="14" customFormat="1" x14ac:dyDescent="0.2">
      <c r="A83" s="23"/>
      <c r="B83" s="135" t="s">
        <v>110</v>
      </c>
      <c r="C83" s="136" t="s">
        <v>9</v>
      </c>
      <c r="D83" s="138" t="s">
        <v>9</v>
      </c>
      <c r="E83" s="74">
        <v>0</v>
      </c>
      <c r="F83" s="74">
        <v>0</v>
      </c>
      <c r="G83" s="74">
        <v>0</v>
      </c>
      <c r="H83" s="75">
        <v>0</v>
      </c>
      <c r="I83" s="74">
        <v>0</v>
      </c>
      <c r="J83" s="76">
        <v>0</v>
      </c>
      <c r="K83" s="74">
        <v>0</v>
      </c>
      <c r="L83" s="74">
        <v>0</v>
      </c>
      <c r="M83" s="74">
        <v>0</v>
      </c>
      <c r="N83" s="139" t="s">
        <v>9</v>
      </c>
      <c r="O83" s="91" t="s">
        <v>9</v>
      </c>
    </row>
    <row r="84" spans="1:15" s="14" customFormat="1" x14ac:dyDescent="0.2">
      <c r="A84" s="23"/>
      <c r="B84" s="131" t="s">
        <v>111</v>
      </c>
      <c r="C84" s="136" t="s">
        <v>9</v>
      </c>
      <c r="D84" s="140" t="s">
        <v>9</v>
      </c>
      <c r="E84" s="67">
        <v>0</v>
      </c>
      <c r="F84" s="67">
        <v>0</v>
      </c>
      <c r="G84" s="67">
        <v>0</v>
      </c>
      <c r="H84" s="68">
        <v>0</v>
      </c>
      <c r="I84" s="67">
        <v>0</v>
      </c>
      <c r="J84" s="69">
        <v>0</v>
      </c>
      <c r="K84" s="67">
        <v>0</v>
      </c>
      <c r="L84" s="67">
        <v>0</v>
      </c>
      <c r="M84" s="67">
        <v>0</v>
      </c>
      <c r="N84" s="141" t="s">
        <v>9</v>
      </c>
      <c r="O84" s="91" t="s">
        <v>9</v>
      </c>
    </row>
    <row r="85" spans="1:15" s="14" customFormat="1" x14ac:dyDescent="0.2">
      <c r="A85" s="23"/>
      <c r="B85" s="131" t="s">
        <v>112</v>
      </c>
      <c r="C85" s="136" t="s">
        <v>9</v>
      </c>
      <c r="D85" s="140" t="s">
        <v>9</v>
      </c>
      <c r="E85" s="67">
        <v>0</v>
      </c>
      <c r="F85" s="67">
        <v>0</v>
      </c>
      <c r="G85" s="67">
        <v>0</v>
      </c>
      <c r="H85" s="68">
        <v>0</v>
      </c>
      <c r="I85" s="67">
        <v>0</v>
      </c>
      <c r="J85" s="69">
        <v>0</v>
      </c>
      <c r="K85" s="67">
        <v>0</v>
      </c>
      <c r="L85" s="67">
        <v>0</v>
      </c>
      <c r="M85" s="67">
        <v>0</v>
      </c>
      <c r="N85" s="141" t="s">
        <v>9</v>
      </c>
      <c r="O85" s="91" t="s">
        <v>9</v>
      </c>
    </row>
    <row r="86" spans="1:15" s="14" customFormat="1" x14ac:dyDescent="0.2">
      <c r="A86" s="23"/>
      <c r="B86" s="131" t="s">
        <v>113</v>
      </c>
      <c r="C86" s="136" t="s">
        <v>9</v>
      </c>
      <c r="D86" s="140" t="s">
        <v>9</v>
      </c>
      <c r="E86" s="67">
        <v>0</v>
      </c>
      <c r="F86" s="67">
        <v>0</v>
      </c>
      <c r="G86" s="67">
        <v>0</v>
      </c>
      <c r="H86" s="68">
        <v>0</v>
      </c>
      <c r="I86" s="67">
        <v>0</v>
      </c>
      <c r="J86" s="69">
        <v>0</v>
      </c>
      <c r="K86" s="67">
        <v>0</v>
      </c>
      <c r="L86" s="67">
        <v>0</v>
      </c>
      <c r="M86" s="67">
        <v>0</v>
      </c>
      <c r="N86" s="141" t="s">
        <v>9</v>
      </c>
      <c r="O86" s="91" t="s">
        <v>9</v>
      </c>
    </row>
    <row r="87" spans="1:15" s="14" customFormat="1" x14ac:dyDescent="0.2">
      <c r="A87" s="23"/>
      <c r="B87" s="131" t="s">
        <v>37</v>
      </c>
      <c r="C87" s="136" t="s">
        <v>9</v>
      </c>
      <c r="D87" s="140" t="s">
        <v>9</v>
      </c>
      <c r="E87" s="67">
        <v>0</v>
      </c>
      <c r="F87" s="67">
        <v>0</v>
      </c>
      <c r="G87" s="67">
        <v>0</v>
      </c>
      <c r="H87" s="68">
        <v>0</v>
      </c>
      <c r="I87" s="67">
        <v>0</v>
      </c>
      <c r="J87" s="69">
        <v>0</v>
      </c>
      <c r="K87" s="67">
        <v>0</v>
      </c>
      <c r="L87" s="67">
        <v>0</v>
      </c>
      <c r="M87" s="67">
        <v>0</v>
      </c>
      <c r="N87" s="141" t="s">
        <v>9</v>
      </c>
      <c r="O87" s="91" t="s">
        <v>9</v>
      </c>
    </row>
    <row r="88" spans="1:15" s="14" customFormat="1" x14ac:dyDescent="0.2">
      <c r="A88" s="23"/>
      <c r="B88" s="131" t="s">
        <v>114</v>
      </c>
      <c r="C88" s="136" t="s">
        <v>9</v>
      </c>
      <c r="D88" s="145" t="s">
        <v>9</v>
      </c>
      <c r="E88" s="67">
        <v>0</v>
      </c>
      <c r="F88" s="67">
        <v>0</v>
      </c>
      <c r="G88" s="67">
        <v>0</v>
      </c>
      <c r="H88" s="68">
        <v>0</v>
      </c>
      <c r="I88" s="67">
        <v>0</v>
      </c>
      <c r="J88" s="69">
        <v>0</v>
      </c>
      <c r="K88" s="67">
        <v>0</v>
      </c>
      <c r="L88" s="67">
        <v>0</v>
      </c>
      <c r="M88" s="67">
        <v>0</v>
      </c>
      <c r="N88" s="141" t="s">
        <v>9</v>
      </c>
      <c r="O88" s="91" t="s">
        <v>9</v>
      </c>
    </row>
    <row r="89" spans="1:15" s="14" customFormat="1" ht="5.25" customHeight="1" x14ac:dyDescent="0.25">
      <c r="A89" s="29"/>
      <c r="B89" s="144" t="s">
        <v>9</v>
      </c>
      <c r="C89" s="133" t="s">
        <v>9</v>
      </c>
      <c r="D89" s="133" t="s">
        <v>9</v>
      </c>
      <c r="E89" s="155"/>
      <c r="F89" s="155"/>
      <c r="G89" s="155"/>
      <c r="H89" s="156"/>
      <c r="I89" s="155"/>
      <c r="J89" s="157"/>
      <c r="K89" s="155"/>
      <c r="L89" s="155"/>
      <c r="M89" s="155"/>
      <c r="N89" s="134" t="s">
        <v>9</v>
      </c>
      <c r="O89" s="102" t="s">
        <v>9</v>
      </c>
    </row>
    <row r="90" spans="1:15" s="14" customFormat="1" x14ac:dyDescent="0.2">
      <c r="A90" s="23"/>
      <c r="B90" s="147" t="s">
        <v>115</v>
      </c>
      <c r="C90" s="140" t="s">
        <v>9</v>
      </c>
      <c r="D90" s="140" t="s">
        <v>9</v>
      </c>
      <c r="E90" s="52">
        <v>0</v>
      </c>
      <c r="F90" s="52">
        <v>0</v>
      </c>
      <c r="G90" s="52">
        <v>0</v>
      </c>
      <c r="H90" s="53">
        <v>0</v>
      </c>
      <c r="I90" s="52">
        <v>0</v>
      </c>
      <c r="J90" s="54">
        <v>0</v>
      </c>
      <c r="K90" s="52">
        <v>0</v>
      </c>
      <c r="L90" s="52">
        <v>0</v>
      </c>
      <c r="M90" s="52">
        <v>0</v>
      </c>
      <c r="N90" s="141" t="s">
        <v>9</v>
      </c>
      <c r="O90" s="103" t="s">
        <v>9</v>
      </c>
    </row>
    <row r="91" spans="1:15" s="14" customFormat="1" ht="5.25" customHeight="1" x14ac:dyDescent="0.2">
      <c r="A91" s="23"/>
      <c r="B91" s="144" t="s">
        <v>9</v>
      </c>
      <c r="C91" s="144" t="s">
        <v>9</v>
      </c>
      <c r="D91" s="144" t="s">
        <v>9</v>
      </c>
      <c r="E91" s="158"/>
      <c r="F91" s="158"/>
      <c r="G91" s="158"/>
      <c r="H91" s="159"/>
      <c r="I91" s="158"/>
      <c r="J91" s="160"/>
      <c r="K91" s="158"/>
      <c r="L91" s="158"/>
      <c r="M91" s="158"/>
      <c r="N91" s="141" t="s">
        <v>9</v>
      </c>
      <c r="O91" s="125" t="s">
        <v>9</v>
      </c>
    </row>
    <row r="92" spans="1:15" s="14" customFormat="1" x14ac:dyDescent="0.25">
      <c r="A92" s="37"/>
      <c r="B92" s="38" t="s">
        <v>116</v>
      </c>
      <c r="C92" s="161" t="s">
        <v>9</v>
      </c>
      <c r="D92" s="161" t="s">
        <v>9</v>
      </c>
      <c r="E92" s="39">
        <f>E4+E51+E77+E90</f>
        <v>43010</v>
      </c>
      <c r="F92" s="39">
        <f t="shared" ref="F92:M92" si="16">F4+F51+F77+F90</f>
        <v>42036</v>
      </c>
      <c r="G92" s="39">
        <f t="shared" si="16"/>
        <v>53086</v>
      </c>
      <c r="H92" s="40">
        <f t="shared" si="16"/>
        <v>33736</v>
      </c>
      <c r="I92" s="39">
        <f t="shared" si="16"/>
        <v>52087</v>
      </c>
      <c r="J92" s="41">
        <f t="shared" si="16"/>
        <v>52087</v>
      </c>
      <c r="K92" s="39">
        <f t="shared" si="16"/>
        <v>32530</v>
      </c>
      <c r="L92" s="39">
        <f t="shared" si="16"/>
        <v>36072</v>
      </c>
      <c r="M92" s="39">
        <f t="shared" si="16"/>
        <v>37240</v>
      </c>
      <c r="N92" s="162" t="s">
        <v>9</v>
      </c>
      <c r="O92" s="124" t="s">
        <v>9</v>
      </c>
    </row>
    <row r="93" spans="1:15" s="14" customFormat="1" x14ac:dyDescent="0.2">
      <c r="C93" s="125"/>
      <c r="D93" s="125"/>
      <c r="N93" s="125"/>
      <c r="O93" s="125"/>
    </row>
    <row r="94" spans="1:15" s="14" customFormat="1" x14ac:dyDescent="0.2">
      <c r="C94" s="125"/>
      <c r="D94" s="125"/>
      <c r="N94" s="125"/>
      <c r="O94" s="125"/>
    </row>
    <row r="95" spans="1:15" s="14" customFormat="1" x14ac:dyDescent="0.2">
      <c r="C95" s="125"/>
      <c r="D95" s="125"/>
      <c r="N95" s="125"/>
      <c r="O95" s="125"/>
    </row>
    <row r="96" spans="1:15" s="14" customFormat="1" x14ac:dyDescent="0.2">
      <c r="C96" s="125"/>
      <c r="D96" s="125"/>
      <c r="N96" s="125"/>
      <c r="O96" s="125"/>
    </row>
    <row r="97" spans="3:15" s="14" customFormat="1" x14ac:dyDescent="0.2">
      <c r="C97" s="125"/>
      <c r="D97" s="125"/>
      <c r="N97" s="125"/>
      <c r="O97" s="125"/>
    </row>
    <row r="98" spans="3:15" s="14" customFormat="1" x14ac:dyDescent="0.2">
      <c r="C98" s="125"/>
      <c r="D98" s="125"/>
      <c r="N98" s="125"/>
      <c r="O98" s="125"/>
    </row>
    <row r="99" spans="3:15" s="14" customFormat="1" x14ac:dyDescent="0.2">
      <c r="C99" s="125"/>
      <c r="D99" s="125"/>
      <c r="N99" s="125"/>
      <c r="O99" s="125"/>
    </row>
    <row r="100" spans="3:15" s="14" customFormat="1" x14ac:dyDescent="0.2">
      <c r="C100" s="125"/>
      <c r="D100" s="125"/>
      <c r="N100" s="125"/>
      <c r="O100" s="125"/>
    </row>
    <row r="101" spans="3:15" s="14" customFormat="1" x14ac:dyDescent="0.2">
      <c r="C101" s="125"/>
      <c r="D101" s="125"/>
      <c r="N101" s="125"/>
      <c r="O101" s="125"/>
    </row>
    <row r="102" spans="3:15" s="14" customFormat="1" x14ac:dyDescent="0.2">
      <c r="C102" s="125"/>
      <c r="D102" s="125"/>
      <c r="N102" s="125"/>
      <c r="O102" s="125"/>
    </row>
    <row r="103" spans="3:15" s="14" customFormat="1" x14ac:dyDescent="0.2">
      <c r="C103" s="125"/>
      <c r="D103" s="125"/>
      <c r="N103" s="125"/>
      <c r="O103" s="125"/>
    </row>
    <row r="104" spans="3:15" s="14" customFormat="1" x14ac:dyDescent="0.2">
      <c r="C104" s="125"/>
      <c r="D104" s="125"/>
      <c r="N104" s="125"/>
      <c r="O104" s="125"/>
    </row>
    <row r="105" spans="3:15" s="14" customFormat="1" x14ac:dyDescent="0.2">
      <c r="C105" s="125"/>
      <c r="D105" s="125"/>
      <c r="N105" s="125"/>
      <c r="O105" s="125"/>
    </row>
    <row r="106" spans="3:15" s="14" customFormat="1" x14ac:dyDescent="0.2">
      <c r="C106" s="125"/>
      <c r="D106" s="125"/>
      <c r="N106" s="125"/>
      <c r="O106" s="125"/>
    </row>
    <row r="107" spans="3:15" s="14" customFormat="1" x14ac:dyDescent="0.2">
      <c r="C107" s="125"/>
      <c r="D107" s="125"/>
      <c r="N107" s="125"/>
      <c r="O107" s="125"/>
    </row>
    <row r="108" spans="3:15" s="14" customFormat="1" x14ac:dyDescent="0.2">
      <c r="C108" s="125"/>
      <c r="D108" s="125"/>
      <c r="N108" s="125"/>
      <c r="O108" s="125"/>
    </row>
    <row r="109" spans="3:15" s="14" customFormat="1" x14ac:dyDescent="0.2">
      <c r="C109" s="125"/>
      <c r="D109" s="125"/>
      <c r="N109" s="125"/>
      <c r="O109" s="125"/>
    </row>
    <row r="110" spans="3:15" s="14" customFormat="1" x14ac:dyDescent="0.2">
      <c r="C110" s="125"/>
      <c r="D110" s="125"/>
      <c r="N110" s="125"/>
      <c r="O110" s="125"/>
    </row>
    <row r="111" spans="3:15" s="14" customFormat="1" x14ac:dyDescent="0.2">
      <c r="C111" s="125"/>
      <c r="D111" s="125"/>
      <c r="N111" s="125"/>
      <c r="O111" s="125"/>
    </row>
    <row r="112" spans="3:15" s="14" customFormat="1" x14ac:dyDescent="0.2">
      <c r="C112" s="125"/>
      <c r="D112" s="125"/>
      <c r="N112" s="125"/>
      <c r="O112" s="125"/>
    </row>
    <row r="113" spans="3:15" s="14" customFormat="1" x14ac:dyDescent="0.2">
      <c r="C113" s="125" t="s">
        <v>9</v>
      </c>
      <c r="D113" s="125" t="s">
        <v>9</v>
      </c>
      <c r="N113" s="125" t="s">
        <v>9</v>
      </c>
      <c r="O113" s="125" t="s">
        <v>9</v>
      </c>
    </row>
    <row r="114" spans="3:15" s="14" customFormat="1" x14ac:dyDescent="0.2">
      <c r="C114" s="125" t="s">
        <v>9</v>
      </c>
      <c r="D114" s="125" t="s">
        <v>9</v>
      </c>
      <c r="N114" s="125" t="s">
        <v>9</v>
      </c>
      <c r="O114" s="125" t="s">
        <v>9</v>
      </c>
    </row>
    <row r="115" spans="3:15" s="14" customFormat="1" x14ac:dyDescent="0.2">
      <c r="C115" s="125" t="s">
        <v>9</v>
      </c>
      <c r="D115" s="125" t="s">
        <v>9</v>
      </c>
      <c r="N115" s="125" t="s">
        <v>9</v>
      </c>
      <c r="O115" s="125" t="s">
        <v>9</v>
      </c>
    </row>
    <row r="116" spans="3:15" s="14" customFormat="1" x14ac:dyDescent="0.2">
      <c r="C116" s="125" t="s">
        <v>9</v>
      </c>
      <c r="D116" s="125" t="s">
        <v>9</v>
      </c>
      <c r="N116" s="125" t="s">
        <v>9</v>
      </c>
      <c r="O116" s="125" t="s">
        <v>9</v>
      </c>
    </row>
    <row r="117" spans="3:15" s="14" customFormat="1" x14ac:dyDescent="0.2">
      <c r="C117" s="125" t="s">
        <v>9</v>
      </c>
      <c r="D117" s="125" t="s">
        <v>9</v>
      </c>
      <c r="N117" s="125" t="s">
        <v>9</v>
      </c>
      <c r="O117" s="125" t="s">
        <v>9</v>
      </c>
    </row>
    <row r="118" spans="3:15" s="14" customFormat="1" x14ac:dyDescent="0.2">
      <c r="C118" s="125" t="s">
        <v>9</v>
      </c>
      <c r="D118" s="125" t="s">
        <v>9</v>
      </c>
      <c r="N118" s="125" t="s">
        <v>9</v>
      </c>
      <c r="O118" s="125" t="s">
        <v>9</v>
      </c>
    </row>
    <row r="119" spans="3:15" s="14" customFormat="1" x14ac:dyDescent="0.2">
      <c r="C119" s="125" t="s">
        <v>9</v>
      </c>
      <c r="D119" s="125" t="s">
        <v>9</v>
      </c>
      <c r="N119" s="125" t="s">
        <v>9</v>
      </c>
      <c r="O119" s="125" t="s">
        <v>9</v>
      </c>
    </row>
    <row r="120" spans="3:15" s="14" customFormat="1" x14ac:dyDescent="0.2">
      <c r="C120" s="125" t="s">
        <v>9</v>
      </c>
      <c r="D120" s="125" t="s">
        <v>9</v>
      </c>
      <c r="N120" s="125" t="s">
        <v>9</v>
      </c>
      <c r="O120" s="125" t="s">
        <v>9</v>
      </c>
    </row>
    <row r="121" spans="3:15" s="14" customFormat="1" x14ac:dyDescent="0.2">
      <c r="C121" s="125" t="s">
        <v>9</v>
      </c>
      <c r="D121" s="125" t="s">
        <v>9</v>
      </c>
      <c r="N121" s="125" t="s">
        <v>9</v>
      </c>
      <c r="O121" s="125" t="s">
        <v>9</v>
      </c>
    </row>
    <row r="122" spans="3:15" s="14" customFormat="1" x14ac:dyDescent="0.2">
      <c r="C122" s="125" t="s">
        <v>9</v>
      </c>
      <c r="D122" s="125" t="s">
        <v>9</v>
      </c>
      <c r="N122" s="125" t="s">
        <v>9</v>
      </c>
      <c r="O122" s="125" t="s">
        <v>9</v>
      </c>
    </row>
    <row r="123" spans="3:15" s="14" customFormat="1" x14ac:dyDescent="0.2">
      <c r="C123" s="125" t="s">
        <v>9</v>
      </c>
      <c r="D123" s="125" t="s">
        <v>9</v>
      </c>
      <c r="N123" s="125" t="s">
        <v>9</v>
      </c>
      <c r="O123" s="125" t="s">
        <v>9</v>
      </c>
    </row>
    <row r="124" spans="3:15" s="14" customFormat="1" x14ac:dyDescent="0.2">
      <c r="C124" s="125" t="s">
        <v>9</v>
      </c>
      <c r="D124" s="125" t="s">
        <v>9</v>
      </c>
      <c r="N124" s="125" t="s">
        <v>9</v>
      </c>
      <c r="O124" s="125" t="s">
        <v>9</v>
      </c>
    </row>
    <row r="125" spans="3:15" s="14" customFormat="1" x14ac:dyDescent="0.2">
      <c r="C125" s="125" t="s">
        <v>9</v>
      </c>
      <c r="D125" s="125" t="s">
        <v>9</v>
      </c>
      <c r="N125" s="125" t="s">
        <v>9</v>
      </c>
      <c r="O125" s="125" t="s">
        <v>9</v>
      </c>
    </row>
    <row r="126" spans="3:15" s="14" customFormat="1" x14ac:dyDescent="0.2">
      <c r="C126" s="125" t="s">
        <v>9</v>
      </c>
      <c r="D126" s="125" t="s">
        <v>9</v>
      </c>
      <c r="N126" s="125" t="s">
        <v>9</v>
      </c>
      <c r="O126" s="125" t="s">
        <v>9</v>
      </c>
    </row>
    <row r="127" spans="3:15" s="14" customFormat="1" x14ac:dyDescent="0.2">
      <c r="C127" s="125" t="s">
        <v>9</v>
      </c>
      <c r="D127" s="125" t="s">
        <v>9</v>
      </c>
      <c r="N127" s="125" t="s">
        <v>9</v>
      </c>
      <c r="O127" s="125" t="s">
        <v>9</v>
      </c>
    </row>
    <row r="128" spans="3:15" s="14" customFormat="1" x14ac:dyDescent="0.2">
      <c r="C128" s="125" t="s">
        <v>9</v>
      </c>
      <c r="D128" s="125" t="s">
        <v>9</v>
      </c>
      <c r="N128" s="125" t="s">
        <v>9</v>
      </c>
      <c r="O128" s="125" t="s">
        <v>9</v>
      </c>
    </row>
    <row r="129" spans="3:15" s="14" customFormat="1" x14ac:dyDescent="0.2">
      <c r="C129" s="125" t="s">
        <v>9</v>
      </c>
      <c r="D129" s="125" t="s">
        <v>9</v>
      </c>
      <c r="N129" s="125" t="s">
        <v>9</v>
      </c>
      <c r="O129" s="125" t="s">
        <v>9</v>
      </c>
    </row>
    <row r="130" spans="3:15" s="14" customFormat="1" x14ac:dyDescent="0.2">
      <c r="C130" s="125" t="s">
        <v>9</v>
      </c>
      <c r="D130" s="125" t="s">
        <v>9</v>
      </c>
      <c r="N130" s="125" t="s">
        <v>9</v>
      </c>
      <c r="O130" s="125" t="s">
        <v>9</v>
      </c>
    </row>
    <row r="131" spans="3:15" s="14" customFormat="1" x14ac:dyDescent="0.2">
      <c r="C131" s="125" t="s">
        <v>9</v>
      </c>
      <c r="D131" s="125" t="s">
        <v>9</v>
      </c>
      <c r="N131" s="125" t="s">
        <v>9</v>
      </c>
      <c r="O131" s="125" t="s">
        <v>9</v>
      </c>
    </row>
    <row r="132" spans="3:15" s="14" customFormat="1" x14ac:dyDescent="0.2">
      <c r="C132" s="125" t="s">
        <v>9</v>
      </c>
      <c r="D132" s="125" t="s">
        <v>9</v>
      </c>
      <c r="N132" s="125" t="s">
        <v>9</v>
      </c>
      <c r="O132" s="125" t="s">
        <v>9</v>
      </c>
    </row>
    <row r="133" spans="3:15" s="14" customFormat="1" x14ac:dyDescent="0.2">
      <c r="C133" s="125" t="s">
        <v>9</v>
      </c>
      <c r="D133" s="125" t="s">
        <v>9</v>
      </c>
      <c r="N133" s="125" t="s">
        <v>9</v>
      </c>
      <c r="O133" s="125" t="s">
        <v>9</v>
      </c>
    </row>
    <row r="134" spans="3:15" s="14" customFormat="1" x14ac:dyDescent="0.2">
      <c r="C134" s="125" t="s">
        <v>9</v>
      </c>
      <c r="D134" s="125" t="s">
        <v>9</v>
      </c>
      <c r="N134" s="125" t="s">
        <v>9</v>
      </c>
      <c r="O134" s="125" t="s">
        <v>9</v>
      </c>
    </row>
    <row r="135" spans="3:15" s="14" customFormat="1" x14ac:dyDescent="0.2">
      <c r="C135" s="125" t="s">
        <v>9</v>
      </c>
      <c r="D135" s="125" t="s">
        <v>9</v>
      </c>
      <c r="N135" s="125" t="s">
        <v>9</v>
      </c>
      <c r="O135" s="125" t="s">
        <v>9</v>
      </c>
    </row>
    <row r="136" spans="3:15" s="14" customFormat="1" x14ac:dyDescent="0.2">
      <c r="C136" s="125" t="s">
        <v>9</v>
      </c>
      <c r="D136" s="125" t="s">
        <v>9</v>
      </c>
      <c r="N136" s="125" t="s">
        <v>9</v>
      </c>
      <c r="O136" s="125" t="s">
        <v>9</v>
      </c>
    </row>
    <row r="137" spans="3:15" s="14" customFormat="1" x14ac:dyDescent="0.2">
      <c r="C137" s="125" t="s">
        <v>9</v>
      </c>
      <c r="D137" s="125" t="s">
        <v>9</v>
      </c>
      <c r="N137" s="125" t="s">
        <v>9</v>
      </c>
      <c r="O137" s="125" t="s">
        <v>9</v>
      </c>
    </row>
    <row r="138" spans="3:15" s="14" customFormat="1" x14ac:dyDescent="0.2">
      <c r="C138" s="125" t="s">
        <v>9</v>
      </c>
      <c r="D138" s="125" t="s">
        <v>9</v>
      </c>
      <c r="N138" s="125" t="s">
        <v>9</v>
      </c>
      <c r="O138" s="125" t="s">
        <v>9</v>
      </c>
    </row>
    <row r="139" spans="3:15" s="14" customFormat="1" x14ac:dyDescent="0.2">
      <c r="C139" s="125" t="s">
        <v>9</v>
      </c>
      <c r="D139" s="125" t="s">
        <v>9</v>
      </c>
      <c r="N139" s="125" t="s">
        <v>9</v>
      </c>
      <c r="O139" s="125" t="s">
        <v>9</v>
      </c>
    </row>
    <row r="140" spans="3:15" s="14" customFormat="1" x14ac:dyDescent="0.2">
      <c r="C140" s="125" t="s">
        <v>9</v>
      </c>
      <c r="D140" s="125" t="s">
        <v>9</v>
      </c>
      <c r="N140" s="125" t="s">
        <v>9</v>
      </c>
      <c r="O140" s="125" t="s">
        <v>9</v>
      </c>
    </row>
    <row r="141" spans="3:15" s="14" customFormat="1" x14ac:dyDescent="0.2">
      <c r="C141" s="125" t="s">
        <v>9</v>
      </c>
      <c r="D141" s="125" t="s">
        <v>9</v>
      </c>
      <c r="N141" s="125" t="s">
        <v>9</v>
      </c>
      <c r="O141" s="125" t="s">
        <v>9</v>
      </c>
    </row>
    <row r="142" spans="3:15" s="14" customFormat="1" x14ac:dyDescent="0.2">
      <c r="C142" s="125" t="s">
        <v>9</v>
      </c>
      <c r="D142" s="125" t="s">
        <v>9</v>
      </c>
      <c r="N142" s="125" t="s">
        <v>9</v>
      </c>
      <c r="O142" s="125" t="s">
        <v>9</v>
      </c>
    </row>
    <row r="143" spans="3:15" s="14" customFormat="1" x14ac:dyDescent="0.2">
      <c r="C143" s="125" t="s">
        <v>9</v>
      </c>
      <c r="D143" s="125" t="s">
        <v>9</v>
      </c>
      <c r="N143" s="125" t="s">
        <v>9</v>
      </c>
      <c r="O143" s="125" t="s">
        <v>9</v>
      </c>
    </row>
    <row r="144" spans="3:15" s="14" customFormat="1" x14ac:dyDescent="0.2">
      <c r="C144" s="125" t="s">
        <v>9</v>
      </c>
      <c r="D144" s="125" t="s">
        <v>9</v>
      </c>
      <c r="N144" s="125" t="s">
        <v>9</v>
      </c>
      <c r="O144" s="125" t="s">
        <v>9</v>
      </c>
    </row>
    <row r="145" spans="3:15" s="14" customFormat="1" x14ac:dyDescent="0.2">
      <c r="C145" s="125" t="s">
        <v>9</v>
      </c>
      <c r="D145" s="125" t="s">
        <v>9</v>
      </c>
      <c r="N145" s="125" t="s">
        <v>9</v>
      </c>
      <c r="O145" s="125" t="s">
        <v>9</v>
      </c>
    </row>
    <row r="146" spans="3:15" s="14" customFormat="1" x14ac:dyDescent="0.2">
      <c r="C146" s="125" t="s">
        <v>9</v>
      </c>
      <c r="D146" s="125" t="s">
        <v>9</v>
      </c>
      <c r="N146" s="125" t="s">
        <v>9</v>
      </c>
      <c r="O146" s="125" t="s">
        <v>9</v>
      </c>
    </row>
    <row r="147" spans="3:15" s="14" customFormat="1" x14ac:dyDescent="0.2">
      <c r="C147" s="125" t="s">
        <v>9</v>
      </c>
      <c r="D147" s="125" t="s">
        <v>9</v>
      </c>
      <c r="N147" s="125" t="s">
        <v>9</v>
      </c>
      <c r="O147" s="125" t="s">
        <v>9</v>
      </c>
    </row>
    <row r="148" spans="3:15" s="14" customFormat="1" x14ac:dyDescent="0.2">
      <c r="C148" s="125" t="s">
        <v>9</v>
      </c>
      <c r="D148" s="125" t="s">
        <v>9</v>
      </c>
      <c r="N148" s="125" t="s">
        <v>9</v>
      </c>
      <c r="O148" s="125" t="s">
        <v>9</v>
      </c>
    </row>
    <row r="149" spans="3:15" s="14" customFormat="1" x14ac:dyDescent="0.2">
      <c r="C149" s="125" t="s">
        <v>9</v>
      </c>
      <c r="D149" s="125" t="s">
        <v>9</v>
      </c>
      <c r="N149" s="125" t="s">
        <v>9</v>
      </c>
      <c r="O149" s="125" t="s">
        <v>9</v>
      </c>
    </row>
    <row r="150" spans="3:15" s="14" customFormat="1" x14ac:dyDescent="0.2">
      <c r="C150" s="125" t="s">
        <v>9</v>
      </c>
      <c r="D150" s="125" t="s">
        <v>9</v>
      </c>
      <c r="N150" s="125" t="s">
        <v>9</v>
      </c>
      <c r="O150" s="125" t="s">
        <v>9</v>
      </c>
    </row>
    <row r="151" spans="3:15" s="14" customFormat="1" x14ac:dyDescent="0.2">
      <c r="C151" s="125" t="s">
        <v>9</v>
      </c>
      <c r="D151" s="125" t="s">
        <v>9</v>
      </c>
      <c r="N151" s="125" t="s">
        <v>9</v>
      </c>
      <c r="O151" s="125" t="s">
        <v>9</v>
      </c>
    </row>
    <row r="152" spans="3:15" s="14" customFormat="1" x14ac:dyDescent="0.2">
      <c r="C152" s="125" t="s">
        <v>9</v>
      </c>
      <c r="D152" s="125" t="s">
        <v>9</v>
      </c>
      <c r="N152" s="125" t="s">
        <v>9</v>
      </c>
      <c r="O152" s="125" t="s">
        <v>9</v>
      </c>
    </row>
    <row r="153" spans="3:15" s="14" customFormat="1" x14ac:dyDescent="0.2">
      <c r="C153" s="125" t="s">
        <v>9</v>
      </c>
      <c r="D153" s="125" t="s">
        <v>9</v>
      </c>
      <c r="N153" s="125" t="s">
        <v>9</v>
      </c>
      <c r="O153" s="125" t="s">
        <v>9</v>
      </c>
    </row>
    <row r="154" spans="3:15" s="14" customFormat="1" x14ac:dyDescent="0.2">
      <c r="C154" s="125" t="s">
        <v>9</v>
      </c>
      <c r="D154" s="125" t="s">
        <v>9</v>
      </c>
      <c r="N154" s="125" t="s">
        <v>9</v>
      </c>
      <c r="O154" s="125" t="s">
        <v>9</v>
      </c>
    </row>
    <row r="155" spans="3:15" s="14" customFormat="1" x14ac:dyDescent="0.2">
      <c r="C155" s="125" t="s">
        <v>9</v>
      </c>
      <c r="D155" s="125" t="s">
        <v>9</v>
      </c>
      <c r="N155" s="125" t="s">
        <v>9</v>
      </c>
      <c r="O155" s="125" t="s">
        <v>9</v>
      </c>
    </row>
    <row r="156" spans="3:15" s="14" customFormat="1" x14ac:dyDescent="0.2">
      <c r="C156" s="125" t="s">
        <v>9</v>
      </c>
      <c r="D156" s="125" t="s">
        <v>9</v>
      </c>
      <c r="N156" s="125" t="s">
        <v>9</v>
      </c>
      <c r="O156" s="125" t="s">
        <v>9</v>
      </c>
    </row>
    <row r="157" spans="3:15" s="14" customFormat="1" x14ac:dyDescent="0.2">
      <c r="C157" s="125" t="s">
        <v>9</v>
      </c>
      <c r="D157" s="125" t="s">
        <v>9</v>
      </c>
      <c r="N157" s="125" t="s">
        <v>9</v>
      </c>
      <c r="O157" s="125" t="s">
        <v>9</v>
      </c>
    </row>
    <row r="158" spans="3:15" s="14" customFormat="1" x14ac:dyDescent="0.2">
      <c r="C158" s="125" t="s">
        <v>9</v>
      </c>
      <c r="D158" s="125" t="s">
        <v>9</v>
      </c>
      <c r="N158" s="125" t="s">
        <v>9</v>
      </c>
      <c r="O158" s="125" t="s">
        <v>9</v>
      </c>
    </row>
    <row r="159" spans="3:15" s="14" customFormat="1" x14ac:dyDescent="0.2">
      <c r="C159" s="125" t="s">
        <v>9</v>
      </c>
      <c r="D159" s="125" t="s">
        <v>9</v>
      </c>
      <c r="N159" s="125" t="s">
        <v>9</v>
      </c>
      <c r="O159" s="125" t="s">
        <v>9</v>
      </c>
    </row>
    <row r="160" spans="3:15" s="14" customFormat="1" x14ac:dyDescent="0.2">
      <c r="C160" s="125" t="s">
        <v>9</v>
      </c>
      <c r="D160" s="125" t="s">
        <v>9</v>
      </c>
      <c r="N160" s="125" t="s">
        <v>9</v>
      </c>
      <c r="O160" s="125" t="s">
        <v>9</v>
      </c>
    </row>
    <row r="161" spans="3:15" s="14" customFormat="1" x14ac:dyDescent="0.2">
      <c r="C161" s="125" t="s">
        <v>9</v>
      </c>
      <c r="D161" s="125" t="s">
        <v>9</v>
      </c>
      <c r="N161" s="125" t="s">
        <v>9</v>
      </c>
      <c r="O161" s="125" t="s">
        <v>9</v>
      </c>
    </row>
    <row r="162" spans="3:15" s="14" customFormat="1" x14ac:dyDescent="0.2">
      <c r="C162" s="125" t="s">
        <v>9</v>
      </c>
      <c r="D162" s="125" t="s">
        <v>9</v>
      </c>
      <c r="N162" s="125" t="s">
        <v>9</v>
      </c>
      <c r="O162" s="125" t="s">
        <v>9</v>
      </c>
    </row>
    <row r="163" spans="3:15" s="14" customFormat="1" x14ac:dyDescent="0.2">
      <c r="C163" s="125" t="s">
        <v>9</v>
      </c>
      <c r="D163" s="125" t="s">
        <v>9</v>
      </c>
      <c r="N163" s="125" t="s">
        <v>9</v>
      </c>
      <c r="O163" s="125" t="s">
        <v>9</v>
      </c>
    </row>
    <row r="164" spans="3:15" s="14" customFormat="1" x14ac:dyDescent="0.2">
      <c r="C164" s="125" t="s">
        <v>9</v>
      </c>
      <c r="D164" s="125" t="s">
        <v>9</v>
      </c>
      <c r="N164" s="125" t="s">
        <v>9</v>
      </c>
      <c r="O164" s="125" t="s">
        <v>9</v>
      </c>
    </row>
    <row r="165" spans="3:15" s="14" customFormat="1" x14ac:dyDescent="0.2">
      <c r="C165" s="125" t="s">
        <v>9</v>
      </c>
      <c r="D165" s="125" t="s">
        <v>9</v>
      </c>
      <c r="N165" s="125" t="s">
        <v>9</v>
      </c>
      <c r="O165" s="125" t="s">
        <v>9</v>
      </c>
    </row>
    <row r="166" spans="3:15" s="14" customFormat="1" x14ac:dyDescent="0.2">
      <c r="C166" s="125" t="s">
        <v>9</v>
      </c>
      <c r="D166" s="125" t="s">
        <v>9</v>
      </c>
      <c r="N166" s="125" t="s">
        <v>9</v>
      </c>
      <c r="O166" s="125" t="s">
        <v>9</v>
      </c>
    </row>
    <row r="167" spans="3:15" s="14" customFormat="1" x14ac:dyDescent="0.2">
      <c r="C167" s="125" t="s">
        <v>9</v>
      </c>
      <c r="D167" s="125" t="s">
        <v>9</v>
      </c>
      <c r="N167" s="125" t="s">
        <v>9</v>
      </c>
      <c r="O167" s="125" t="s">
        <v>9</v>
      </c>
    </row>
    <row r="168" spans="3:15" s="14" customFormat="1" x14ac:dyDescent="0.2">
      <c r="C168" s="125" t="s">
        <v>9</v>
      </c>
      <c r="D168" s="125" t="s">
        <v>9</v>
      </c>
      <c r="N168" s="125" t="s">
        <v>9</v>
      </c>
      <c r="O168" s="125" t="s">
        <v>9</v>
      </c>
    </row>
    <row r="169" spans="3:15" s="14" customFormat="1" x14ac:dyDescent="0.2">
      <c r="C169" s="125" t="s">
        <v>9</v>
      </c>
      <c r="D169" s="125" t="s">
        <v>9</v>
      </c>
      <c r="N169" s="125" t="s">
        <v>9</v>
      </c>
      <c r="O169" s="125" t="s">
        <v>9</v>
      </c>
    </row>
    <row r="170" spans="3:15" s="14" customFormat="1" x14ac:dyDescent="0.2">
      <c r="C170" s="125" t="s">
        <v>9</v>
      </c>
      <c r="D170" s="125" t="s">
        <v>9</v>
      </c>
      <c r="N170" s="125" t="s">
        <v>9</v>
      </c>
      <c r="O170" s="125" t="s">
        <v>9</v>
      </c>
    </row>
    <row r="171" spans="3:15" s="14" customFormat="1" x14ac:dyDescent="0.2">
      <c r="C171" s="125" t="s">
        <v>9</v>
      </c>
      <c r="D171" s="125" t="s">
        <v>9</v>
      </c>
      <c r="N171" s="125" t="s">
        <v>9</v>
      </c>
      <c r="O171" s="125" t="s">
        <v>9</v>
      </c>
    </row>
    <row r="172" spans="3:15" s="14" customFormat="1" x14ac:dyDescent="0.2">
      <c r="C172" s="125" t="s">
        <v>9</v>
      </c>
      <c r="D172" s="125" t="s">
        <v>9</v>
      </c>
      <c r="N172" s="125" t="s">
        <v>9</v>
      </c>
      <c r="O172" s="125" t="s">
        <v>9</v>
      </c>
    </row>
    <row r="173" spans="3:15" s="14" customFormat="1" x14ac:dyDescent="0.2">
      <c r="C173" s="125" t="s">
        <v>9</v>
      </c>
      <c r="D173" s="125" t="s">
        <v>9</v>
      </c>
      <c r="N173" s="125" t="s">
        <v>9</v>
      </c>
      <c r="O173" s="125" t="s">
        <v>9</v>
      </c>
    </row>
    <row r="174" spans="3:15" s="14" customFormat="1" x14ac:dyDescent="0.2">
      <c r="C174" s="125" t="s">
        <v>9</v>
      </c>
      <c r="D174" s="125" t="s">
        <v>9</v>
      </c>
      <c r="N174" s="125" t="s">
        <v>9</v>
      </c>
      <c r="O174" s="125" t="s">
        <v>9</v>
      </c>
    </row>
    <row r="175" spans="3:15" s="14" customFormat="1" x14ac:dyDescent="0.2">
      <c r="C175" s="125" t="s">
        <v>9</v>
      </c>
      <c r="D175" s="125" t="s">
        <v>9</v>
      </c>
      <c r="N175" s="125" t="s">
        <v>9</v>
      </c>
      <c r="O175" s="125" t="s">
        <v>9</v>
      </c>
    </row>
    <row r="176" spans="3:15" s="14" customFormat="1" x14ac:dyDescent="0.2">
      <c r="C176" s="125" t="s">
        <v>9</v>
      </c>
      <c r="D176" s="125" t="s">
        <v>9</v>
      </c>
      <c r="N176" s="125" t="s">
        <v>9</v>
      </c>
      <c r="O176" s="125" t="s">
        <v>9</v>
      </c>
    </row>
    <row r="177" spans="3:15" s="14" customFormat="1" x14ac:dyDescent="0.2">
      <c r="C177" s="125" t="s">
        <v>9</v>
      </c>
      <c r="D177" s="125" t="s">
        <v>9</v>
      </c>
      <c r="N177" s="125" t="s">
        <v>9</v>
      </c>
      <c r="O177" s="125" t="s">
        <v>9</v>
      </c>
    </row>
    <row r="178" spans="3:15" s="14" customFormat="1" x14ac:dyDescent="0.2">
      <c r="C178" s="125" t="s">
        <v>9</v>
      </c>
      <c r="D178" s="125" t="s">
        <v>9</v>
      </c>
      <c r="N178" s="125" t="s">
        <v>9</v>
      </c>
      <c r="O178" s="125" t="s">
        <v>9</v>
      </c>
    </row>
    <row r="179" spans="3:15" s="14" customFormat="1" x14ac:dyDescent="0.2">
      <c r="C179" s="125" t="s">
        <v>9</v>
      </c>
      <c r="D179" s="125" t="s">
        <v>9</v>
      </c>
      <c r="N179" s="125" t="s">
        <v>9</v>
      </c>
      <c r="O179" s="125" t="s">
        <v>9</v>
      </c>
    </row>
    <row r="180" spans="3:15" s="14" customFormat="1" x14ac:dyDescent="0.2">
      <c r="C180" s="125" t="s">
        <v>9</v>
      </c>
      <c r="D180" s="125" t="s">
        <v>9</v>
      </c>
      <c r="N180" s="125" t="s">
        <v>9</v>
      </c>
      <c r="O180" s="125" t="s">
        <v>9</v>
      </c>
    </row>
    <row r="181" spans="3:15" s="14" customFormat="1" x14ac:dyDescent="0.2">
      <c r="C181" s="125" t="s">
        <v>9</v>
      </c>
      <c r="D181" s="125" t="s">
        <v>9</v>
      </c>
      <c r="N181" s="125" t="s">
        <v>9</v>
      </c>
      <c r="O181" s="125" t="s">
        <v>9</v>
      </c>
    </row>
    <row r="182" spans="3:15" s="14" customFormat="1" x14ac:dyDescent="0.2">
      <c r="C182" s="125" t="s">
        <v>9</v>
      </c>
      <c r="D182" s="125" t="s">
        <v>9</v>
      </c>
      <c r="N182" s="125" t="s">
        <v>9</v>
      </c>
      <c r="O182" s="125" t="s">
        <v>9</v>
      </c>
    </row>
    <row r="183" spans="3:15" s="14" customFormat="1" x14ac:dyDescent="0.2">
      <c r="C183" s="125" t="s">
        <v>9</v>
      </c>
      <c r="D183" s="125" t="s">
        <v>9</v>
      </c>
      <c r="N183" s="125" t="s">
        <v>9</v>
      </c>
      <c r="O183" s="125" t="s">
        <v>9</v>
      </c>
    </row>
    <row r="184" spans="3:15" s="14" customFormat="1" x14ac:dyDescent="0.2">
      <c r="C184" s="125" t="s">
        <v>9</v>
      </c>
      <c r="D184" s="125" t="s">
        <v>9</v>
      </c>
      <c r="N184" s="125" t="s">
        <v>9</v>
      </c>
      <c r="O184" s="125" t="s">
        <v>9</v>
      </c>
    </row>
    <row r="185" spans="3:15" s="14" customFormat="1" x14ac:dyDescent="0.2">
      <c r="C185" s="125" t="s">
        <v>9</v>
      </c>
      <c r="D185" s="125" t="s">
        <v>9</v>
      </c>
      <c r="N185" s="125" t="s">
        <v>9</v>
      </c>
      <c r="O185" s="125" t="s">
        <v>9</v>
      </c>
    </row>
    <row r="186" spans="3:15" s="14" customFormat="1" x14ac:dyDescent="0.2">
      <c r="C186" s="125" t="s">
        <v>9</v>
      </c>
      <c r="D186" s="125" t="s">
        <v>9</v>
      </c>
      <c r="N186" s="125" t="s">
        <v>9</v>
      </c>
      <c r="O186" s="125" t="s">
        <v>9</v>
      </c>
    </row>
    <row r="187" spans="3:15" s="14" customFormat="1" x14ac:dyDescent="0.2">
      <c r="C187" s="125" t="s">
        <v>9</v>
      </c>
      <c r="D187" s="125" t="s">
        <v>9</v>
      </c>
      <c r="N187" s="125" t="s">
        <v>9</v>
      </c>
      <c r="O187" s="125" t="s">
        <v>9</v>
      </c>
    </row>
    <row r="188" spans="3:15" s="14" customFormat="1" x14ac:dyDescent="0.2">
      <c r="C188" s="125" t="s">
        <v>9</v>
      </c>
      <c r="D188" s="125" t="s">
        <v>9</v>
      </c>
      <c r="N188" s="125" t="s">
        <v>9</v>
      </c>
      <c r="O188" s="125" t="s">
        <v>9</v>
      </c>
    </row>
    <row r="189" spans="3:15" s="14" customFormat="1" x14ac:dyDescent="0.2">
      <c r="C189" s="125" t="s">
        <v>9</v>
      </c>
      <c r="D189" s="125" t="s">
        <v>9</v>
      </c>
      <c r="N189" s="125" t="s">
        <v>9</v>
      </c>
      <c r="O189" s="125" t="s">
        <v>9</v>
      </c>
    </row>
    <row r="190" spans="3:15" s="14" customFormat="1" x14ac:dyDescent="0.2">
      <c r="C190" s="125" t="s">
        <v>9</v>
      </c>
      <c r="D190" s="125" t="s">
        <v>9</v>
      </c>
      <c r="N190" s="125" t="s">
        <v>9</v>
      </c>
      <c r="O190" s="125" t="s">
        <v>9</v>
      </c>
    </row>
    <row r="191" spans="3:15" s="14" customFormat="1" x14ac:dyDescent="0.2">
      <c r="C191" s="125" t="s">
        <v>9</v>
      </c>
      <c r="D191" s="125" t="s">
        <v>9</v>
      </c>
      <c r="N191" s="125" t="s">
        <v>9</v>
      </c>
      <c r="O191" s="125" t="s">
        <v>9</v>
      </c>
    </row>
    <row r="192" spans="3:15" s="14" customFormat="1" x14ac:dyDescent="0.2">
      <c r="C192" s="125" t="s">
        <v>9</v>
      </c>
      <c r="D192" s="125" t="s">
        <v>9</v>
      </c>
      <c r="N192" s="125" t="s">
        <v>9</v>
      </c>
      <c r="O192" s="125" t="s">
        <v>9</v>
      </c>
    </row>
    <row r="193" spans="3:15" s="14" customFormat="1" x14ac:dyDescent="0.2">
      <c r="C193" s="125" t="s">
        <v>9</v>
      </c>
      <c r="D193" s="125" t="s">
        <v>9</v>
      </c>
      <c r="N193" s="125" t="s">
        <v>9</v>
      </c>
      <c r="O193" s="125" t="s">
        <v>9</v>
      </c>
    </row>
    <row r="194" spans="3:15" s="14" customFormat="1" x14ac:dyDescent="0.2">
      <c r="C194" s="125" t="s">
        <v>9</v>
      </c>
      <c r="D194" s="125" t="s">
        <v>9</v>
      </c>
      <c r="N194" s="125" t="s">
        <v>9</v>
      </c>
      <c r="O194" s="125" t="s">
        <v>9</v>
      </c>
    </row>
    <row r="195" spans="3:15" s="14" customFormat="1" x14ac:dyDescent="0.2">
      <c r="C195" s="125" t="s">
        <v>9</v>
      </c>
      <c r="D195" s="125" t="s">
        <v>9</v>
      </c>
      <c r="N195" s="125" t="s">
        <v>9</v>
      </c>
      <c r="O195" s="125" t="s">
        <v>9</v>
      </c>
    </row>
    <row r="196" spans="3:15" s="14" customFormat="1" x14ac:dyDescent="0.2">
      <c r="C196" s="125" t="s">
        <v>9</v>
      </c>
      <c r="D196" s="125" t="s">
        <v>9</v>
      </c>
      <c r="N196" s="125" t="s">
        <v>9</v>
      </c>
      <c r="O196" s="125" t="s">
        <v>9</v>
      </c>
    </row>
    <row r="197" spans="3:15" s="14" customFormat="1" x14ac:dyDescent="0.2">
      <c r="C197" s="125" t="s">
        <v>9</v>
      </c>
      <c r="D197" s="125" t="s">
        <v>9</v>
      </c>
      <c r="N197" s="125" t="s">
        <v>9</v>
      </c>
      <c r="O197" s="125" t="s">
        <v>9</v>
      </c>
    </row>
    <row r="198" spans="3:15" s="14" customFormat="1" x14ac:dyDescent="0.2">
      <c r="C198" s="125" t="s">
        <v>9</v>
      </c>
      <c r="D198" s="125" t="s">
        <v>9</v>
      </c>
      <c r="N198" s="125" t="s">
        <v>9</v>
      </c>
      <c r="O198" s="125" t="s">
        <v>9</v>
      </c>
    </row>
    <row r="199" spans="3:15" s="14" customFormat="1" x14ac:dyDescent="0.2">
      <c r="C199" s="125" t="s">
        <v>9</v>
      </c>
      <c r="D199" s="125" t="s">
        <v>9</v>
      </c>
      <c r="N199" s="125" t="s">
        <v>9</v>
      </c>
      <c r="O199" s="125" t="s">
        <v>9</v>
      </c>
    </row>
    <row r="200" spans="3:15" s="14" customFormat="1" x14ac:dyDescent="0.2">
      <c r="C200" s="125" t="s">
        <v>9</v>
      </c>
      <c r="D200" s="125" t="s">
        <v>9</v>
      </c>
      <c r="N200" s="125" t="s">
        <v>9</v>
      </c>
      <c r="O200" s="125" t="s">
        <v>9</v>
      </c>
    </row>
    <row r="201" spans="3:15" s="14" customFormat="1" x14ac:dyDescent="0.2">
      <c r="C201" s="125" t="s">
        <v>9</v>
      </c>
      <c r="D201" s="125" t="s">
        <v>9</v>
      </c>
      <c r="N201" s="125" t="s">
        <v>9</v>
      </c>
      <c r="O201" s="125" t="s">
        <v>9</v>
      </c>
    </row>
    <row r="202" spans="3:15" s="14" customFormat="1" x14ac:dyDescent="0.2">
      <c r="C202" s="125" t="s">
        <v>9</v>
      </c>
      <c r="D202" s="125" t="s">
        <v>9</v>
      </c>
      <c r="N202" s="125" t="s">
        <v>9</v>
      </c>
      <c r="O202" s="125" t="s">
        <v>9</v>
      </c>
    </row>
    <row r="203" spans="3:15" s="14" customFormat="1" x14ac:dyDescent="0.2">
      <c r="C203" s="125" t="s">
        <v>9</v>
      </c>
      <c r="D203" s="125" t="s">
        <v>9</v>
      </c>
      <c r="N203" s="125" t="s">
        <v>9</v>
      </c>
      <c r="O203" s="125" t="s">
        <v>9</v>
      </c>
    </row>
    <row r="204" spans="3:15" s="14" customFormat="1" x14ac:dyDescent="0.2">
      <c r="C204" s="125" t="s">
        <v>9</v>
      </c>
      <c r="D204" s="125" t="s">
        <v>9</v>
      </c>
      <c r="N204" s="125" t="s">
        <v>9</v>
      </c>
      <c r="O204" s="125" t="s">
        <v>9</v>
      </c>
    </row>
    <row r="205" spans="3:15" s="14" customFormat="1" x14ac:dyDescent="0.2">
      <c r="C205" s="125" t="s">
        <v>9</v>
      </c>
      <c r="D205" s="125" t="s">
        <v>9</v>
      </c>
      <c r="N205" s="125" t="s">
        <v>9</v>
      </c>
      <c r="O205" s="125" t="s">
        <v>9</v>
      </c>
    </row>
    <row r="206" spans="3:15" s="14" customFormat="1" x14ac:dyDescent="0.2">
      <c r="C206" s="125" t="s">
        <v>9</v>
      </c>
      <c r="D206" s="125" t="s">
        <v>9</v>
      </c>
      <c r="N206" s="125" t="s">
        <v>9</v>
      </c>
      <c r="O206" s="125" t="s">
        <v>9</v>
      </c>
    </row>
    <row r="207" spans="3:15" s="14" customFormat="1" x14ac:dyDescent="0.2">
      <c r="C207" s="125" t="s">
        <v>9</v>
      </c>
      <c r="D207" s="125" t="s">
        <v>9</v>
      </c>
      <c r="N207" s="125" t="s">
        <v>9</v>
      </c>
      <c r="O207" s="125" t="s">
        <v>9</v>
      </c>
    </row>
    <row r="208" spans="3:15" s="14" customFormat="1" x14ac:dyDescent="0.2">
      <c r="C208" s="125" t="s">
        <v>9</v>
      </c>
      <c r="D208" s="125" t="s">
        <v>9</v>
      </c>
      <c r="N208" s="125" t="s">
        <v>9</v>
      </c>
      <c r="O208" s="125" t="s">
        <v>9</v>
      </c>
    </row>
    <row r="209" spans="3:15" s="14" customFormat="1" x14ac:dyDescent="0.2">
      <c r="C209" s="125" t="s">
        <v>9</v>
      </c>
      <c r="D209" s="125" t="s">
        <v>9</v>
      </c>
      <c r="N209" s="125" t="s">
        <v>9</v>
      </c>
      <c r="O209" s="125" t="s">
        <v>9</v>
      </c>
    </row>
    <row r="210" spans="3:15" s="14" customFormat="1" x14ac:dyDescent="0.2">
      <c r="C210" s="125" t="s">
        <v>9</v>
      </c>
      <c r="D210" s="125" t="s">
        <v>9</v>
      </c>
      <c r="N210" s="125" t="s">
        <v>9</v>
      </c>
      <c r="O210" s="125" t="s">
        <v>9</v>
      </c>
    </row>
    <row r="211" spans="3:15" s="14" customFormat="1" x14ac:dyDescent="0.2">
      <c r="C211" s="125" t="s">
        <v>9</v>
      </c>
      <c r="D211" s="125" t="s">
        <v>9</v>
      </c>
      <c r="N211" s="125" t="s">
        <v>9</v>
      </c>
      <c r="O211" s="125" t="s">
        <v>9</v>
      </c>
    </row>
    <row r="212" spans="3:15" s="14" customFormat="1" x14ac:dyDescent="0.2">
      <c r="C212" s="125" t="s">
        <v>9</v>
      </c>
      <c r="D212" s="125" t="s">
        <v>9</v>
      </c>
      <c r="N212" s="125" t="s">
        <v>9</v>
      </c>
      <c r="O212" s="125" t="s">
        <v>9</v>
      </c>
    </row>
    <row r="213" spans="3:15" s="14" customFormat="1" x14ac:dyDescent="0.2">
      <c r="C213" s="125" t="s">
        <v>9</v>
      </c>
      <c r="D213" s="125" t="s">
        <v>9</v>
      </c>
      <c r="N213" s="125" t="s">
        <v>9</v>
      </c>
      <c r="O213" s="125" t="s">
        <v>9</v>
      </c>
    </row>
    <row r="214" spans="3:15" s="14" customFormat="1" x14ac:dyDescent="0.2">
      <c r="C214" s="125" t="s">
        <v>9</v>
      </c>
      <c r="D214" s="125" t="s">
        <v>9</v>
      </c>
      <c r="N214" s="125" t="s">
        <v>9</v>
      </c>
      <c r="O214" s="125" t="s">
        <v>9</v>
      </c>
    </row>
    <row r="215" spans="3:15" s="14" customFormat="1" x14ac:dyDescent="0.2">
      <c r="C215" s="125" t="s">
        <v>9</v>
      </c>
      <c r="D215" s="125" t="s">
        <v>9</v>
      </c>
      <c r="N215" s="125" t="s">
        <v>9</v>
      </c>
      <c r="O215" s="125" t="s">
        <v>9</v>
      </c>
    </row>
    <row r="216" spans="3:15" s="14" customFormat="1" x14ac:dyDescent="0.2">
      <c r="C216" s="125" t="s">
        <v>9</v>
      </c>
      <c r="D216" s="125" t="s">
        <v>9</v>
      </c>
      <c r="N216" s="125" t="s">
        <v>9</v>
      </c>
      <c r="O216" s="125" t="s">
        <v>9</v>
      </c>
    </row>
    <row r="217" spans="3:15" s="14" customFormat="1" x14ac:dyDescent="0.2">
      <c r="C217" s="125" t="s">
        <v>9</v>
      </c>
      <c r="D217" s="125" t="s">
        <v>9</v>
      </c>
      <c r="N217" s="125" t="s">
        <v>9</v>
      </c>
      <c r="O217" s="125" t="s">
        <v>9</v>
      </c>
    </row>
    <row r="218" spans="3:15" s="14" customFormat="1" x14ac:dyDescent="0.2">
      <c r="C218" s="125" t="s">
        <v>9</v>
      </c>
      <c r="D218" s="125" t="s">
        <v>9</v>
      </c>
      <c r="N218" s="125" t="s">
        <v>9</v>
      </c>
      <c r="O218" s="125" t="s">
        <v>9</v>
      </c>
    </row>
    <row r="219" spans="3:15" s="14" customFormat="1" x14ac:dyDescent="0.2">
      <c r="C219" s="125" t="s">
        <v>9</v>
      </c>
      <c r="D219" s="125" t="s">
        <v>9</v>
      </c>
      <c r="N219" s="125" t="s">
        <v>9</v>
      </c>
      <c r="O219" s="125" t="s">
        <v>9</v>
      </c>
    </row>
    <row r="220" spans="3:15" s="14" customFormat="1" x14ac:dyDescent="0.2">
      <c r="C220" s="125" t="s">
        <v>9</v>
      </c>
      <c r="D220" s="125" t="s">
        <v>9</v>
      </c>
      <c r="N220" s="125" t="s">
        <v>9</v>
      </c>
      <c r="O220" s="125" t="s">
        <v>9</v>
      </c>
    </row>
    <row r="221" spans="3:15" s="14" customFormat="1" x14ac:dyDescent="0.2">
      <c r="C221" s="125" t="s">
        <v>9</v>
      </c>
      <c r="D221" s="125" t="s">
        <v>9</v>
      </c>
      <c r="N221" s="125" t="s">
        <v>9</v>
      </c>
      <c r="O221" s="125" t="s">
        <v>9</v>
      </c>
    </row>
    <row r="222" spans="3:15" s="14" customFormat="1" x14ac:dyDescent="0.2">
      <c r="C222" s="125" t="s">
        <v>9</v>
      </c>
      <c r="D222" s="125" t="s">
        <v>9</v>
      </c>
      <c r="N222" s="125" t="s">
        <v>9</v>
      </c>
      <c r="O222" s="125" t="s">
        <v>9</v>
      </c>
    </row>
    <row r="223" spans="3:15" s="14" customFormat="1" x14ac:dyDescent="0.2">
      <c r="C223" s="125" t="s">
        <v>9</v>
      </c>
      <c r="D223" s="125" t="s">
        <v>9</v>
      </c>
      <c r="N223" s="125" t="s">
        <v>9</v>
      </c>
      <c r="O223" s="125" t="s">
        <v>9</v>
      </c>
    </row>
    <row r="224" spans="3:15" s="14" customFormat="1" x14ac:dyDescent="0.2">
      <c r="C224" s="125" t="s">
        <v>9</v>
      </c>
      <c r="D224" s="125" t="s">
        <v>9</v>
      </c>
      <c r="N224" s="125" t="s">
        <v>9</v>
      </c>
      <c r="O224" s="125" t="s">
        <v>9</v>
      </c>
    </row>
    <row r="225" spans="3:15" s="14" customFormat="1" x14ac:dyDescent="0.2">
      <c r="C225" s="125" t="s">
        <v>9</v>
      </c>
      <c r="D225" s="125" t="s">
        <v>9</v>
      </c>
      <c r="N225" s="125" t="s">
        <v>9</v>
      </c>
      <c r="O225" s="125" t="s">
        <v>9</v>
      </c>
    </row>
    <row r="226" spans="3:15" s="14" customFormat="1" x14ac:dyDescent="0.2">
      <c r="C226" s="125" t="s">
        <v>9</v>
      </c>
      <c r="D226" s="125" t="s">
        <v>9</v>
      </c>
      <c r="N226" s="125" t="s">
        <v>9</v>
      </c>
      <c r="O226" s="125" t="s">
        <v>9</v>
      </c>
    </row>
    <row r="227" spans="3:15" s="14" customFormat="1" x14ac:dyDescent="0.2">
      <c r="C227" s="125" t="s">
        <v>9</v>
      </c>
      <c r="D227" s="125" t="s">
        <v>9</v>
      </c>
      <c r="N227" s="125" t="s">
        <v>9</v>
      </c>
      <c r="O227" s="125" t="s">
        <v>9</v>
      </c>
    </row>
    <row r="228" spans="3:15" s="14" customFormat="1" x14ac:dyDescent="0.2">
      <c r="C228" s="125" t="s">
        <v>9</v>
      </c>
      <c r="D228" s="125" t="s">
        <v>9</v>
      </c>
      <c r="N228" s="125" t="s">
        <v>9</v>
      </c>
      <c r="O228" s="125" t="s">
        <v>9</v>
      </c>
    </row>
    <row r="229" spans="3:15" s="14" customFormat="1" x14ac:dyDescent="0.2">
      <c r="C229" s="125" t="s">
        <v>9</v>
      </c>
      <c r="D229" s="125" t="s">
        <v>9</v>
      </c>
      <c r="N229" s="125" t="s">
        <v>9</v>
      </c>
      <c r="O229" s="125" t="s">
        <v>9</v>
      </c>
    </row>
    <row r="230" spans="3:15" s="14" customFormat="1" x14ac:dyDescent="0.2">
      <c r="C230" s="125" t="s">
        <v>9</v>
      </c>
      <c r="D230" s="125" t="s">
        <v>9</v>
      </c>
      <c r="N230" s="125" t="s">
        <v>9</v>
      </c>
      <c r="O230" s="125" t="s">
        <v>9</v>
      </c>
    </row>
    <row r="231" spans="3:15" s="14" customFormat="1" x14ac:dyDescent="0.2">
      <c r="C231" s="125" t="s">
        <v>9</v>
      </c>
      <c r="D231" s="125" t="s">
        <v>9</v>
      </c>
      <c r="N231" s="125" t="s">
        <v>9</v>
      </c>
      <c r="O231" s="125" t="s">
        <v>9</v>
      </c>
    </row>
    <row r="232" spans="3:15" s="14" customFormat="1" x14ac:dyDescent="0.2">
      <c r="C232" s="125" t="s">
        <v>9</v>
      </c>
      <c r="D232" s="125" t="s">
        <v>9</v>
      </c>
      <c r="N232" s="125" t="s">
        <v>9</v>
      </c>
      <c r="O232" s="125" t="s">
        <v>9</v>
      </c>
    </row>
    <row r="233" spans="3:15" s="14" customFormat="1" x14ac:dyDescent="0.2">
      <c r="C233" s="125" t="s">
        <v>9</v>
      </c>
      <c r="D233" s="125" t="s">
        <v>9</v>
      </c>
      <c r="N233" s="125" t="s">
        <v>9</v>
      </c>
      <c r="O233" s="125" t="s">
        <v>9</v>
      </c>
    </row>
    <row r="234" spans="3:15" s="14" customFormat="1" x14ac:dyDescent="0.2">
      <c r="C234" s="125" t="s">
        <v>9</v>
      </c>
      <c r="D234" s="125" t="s">
        <v>9</v>
      </c>
      <c r="N234" s="125" t="s">
        <v>9</v>
      </c>
      <c r="O234" s="125" t="s">
        <v>9</v>
      </c>
    </row>
    <row r="235" spans="3:15" s="14" customFormat="1" x14ac:dyDescent="0.2">
      <c r="C235" s="125" t="s">
        <v>9</v>
      </c>
      <c r="D235" s="125" t="s">
        <v>9</v>
      </c>
      <c r="N235" s="125" t="s">
        <v>9</v>
      </c>
      <c r="O235" s="125" t="s">
        <v>9</v>
      </c>
    </row>
    <row r="236" spans="3:15" s="14" customFormat="1" x14ac:dyDescent="0.2">
      <c r="C236" s="125" t="s">
        <v>9</v>
      </c>
      <c r="D236" s="125" t="s">
        <v>9</v>
      </c>
      <c r="N236" s="125" t="s">
        <v>9</v>
      </c>
      <c r="O236" s="125" t="s">
        <v>9</v>
      </c>
    </row>
    <row r="237" spans="3:15" s="14" customFormat="1" x14ac:dyDescent="0.2">
      <c r="C237" s="125" t="s">
        <v>9</v>
      </c>
      <c r="D237" s="125" t="s">
        <v>9</v>
      </c>
      <c r="N237" s="125" t="s">
        <v>9</v>
      </c>
      <c r="O237" s="125" t="s">
        <v>9</v>
      </c>
    </row>
    <row r="238" spans="3:15" s="14" customFormat="1" x14ac:dyDescent="0.2">
      <c r="C238" s="125" t="s">
        <v>9</v>
      </c>
      <c r="D238" s="125" t="s">
        <v>9</v>
      </c>
      <c r="N238" s="125" t="s">
        <v>9</v>
      </c>
      <c r="O238" s="125" t="s">
        <v>9</v>
      </c>
    </row>
    <row r="239" spans="3:15" s="14" customFormat="1" x14ac:dyDescent="0.2">
      <c r="C239" s="125" t="s">
        <v>9</v>
      </c>
      <c r="D239" s="125" t="s">
        <v>9</v>
      </c>
      <c r="N239" s="125" t="s">
        <v>9</v>
      </c>
      <c r="O239" s="125" t="s">
        <v>9</v>
      </c>
    </row>
    <row r="240" spans="3:15" s="14" customFormat="1" x14ac:dyDescent="0.2">
      <c r="C240" s="125" t="s">
        <v>9</v>
      </c>
      <c r="D240" s="125" t="s">
        <v>9</v>
      </c>
      <c r="N240" s="125" t="s">
        <v>9</v>
      </c>
      <c r="O240" s="125" t="s">
        <v>9</v>
      </c>
    </row>
    <row r="241" spans="3:15" s="14" customFormat="1" x14ac:dyDescent="0.2">
      <c r="C241" s="125" t="s">
        <v>9</v>
      </c>
      <c r="D241" s="125" t="s">
        <v>9</v>
      </c>
      <c r="N241" s="125" t="s">
        <v>9</v>
      </c>
      <c r="O241" s="125" t="s">
        <v>9</v>
      </c>
    </row>
    <row r="242" spans="3:15" s="14" customFormat="1" x14ac:dyDescent="0.2">
      <c r="C242" s="125" t="s">
        <v>9</v>
      </c>
      <c r="D242" s="125" t="s">
        <v>9</v>
      </c>
      <c r="N242" s="125" t="s">
        <v>9</v>
      </c>
      <c r="O242" s="125" t="s">
        <v>9</v>
      </c>
    </row>
    <row r="243" spans="3:15" s="14" customFormat="1" x14ac:dyDescent="0.2">
      <c r="C243" s="125" t="s">
        <v>9</v>
      </c>
      <c r="D243" s="125" t="s">
        <v>9</v>
      </c>
      <c r="N243" s="125" t="s">
        <v>9</v>
      </c>
      <c r="O243" s="125" t="s">
        <v>9</v>
      </c>
    </row>
    <row r="244" spans="3:15" s="14" customFormat="1" x14ac:dyDescent="0.2">
      <c r="C244" s="125" t="s">
        <v>9</v>
      </c>
      <c r="D244" s="125" t="s">
        <v>9</v>
      </c>
      <c r="N244" s="125" t="s">
        <v>9</v>
      </c>
      <c r="O244" s="125" t="s">
        <v>9</v>
      </c>
    </row>
    <row r="245" spans="3:15" s="14" customFormat="1" x14ac:dyDescent="0.2">
      <c r="C245" s="125" t="s">
        <v>9</v>
      </c>
      <c r="D245" s="125" t="s">
        <v>9</v>
      </c>
      <c r="N245" s="125" t="s">
        <v>9</v>
      </c>
      <c r="O245" s="125" t="s">
        <v>9</v>
      </c>
    </row>
    <row r="246" spans="3:15" s="14" customFormat="1" x14ac:dyDescent="0.2">
      <c r="C246" s="125" t="s">
        <v>9</v>
      </c>
      <c r="D246" s="125" t="s">
        <v>9</v>
      </c>
      <c r="N246" s="125" t="s">
        <v>9</v>
      </c>
      <c r="O246" s="125" t="s">
        <v>9</v>
      </c>
    </row>
    <row r="247" spans="3:15" s="14" customFormat="1" x14ac:dyDescent="0.2">
      <c r="C247" s="125" t="s">
        <v>9</v>
      </c>
      <c r="D247" s="125" t="s">
        <v>9</v>
      </c>
      <c r="N247" s="125" t="s">
        <v>9</v>
      </c>
      <c r="O247" s="125" t="s">
        <v>9</v>
      </c>
    </row>
    <row r="248" spans="3:15" s="14" customFormat="1" x14ac:dyDescent="0.2">
      <c r="C248" s="125" t="s">
        <v>9</v>
      </c>
      <c r="D248" s="125" t="s">
        <v>9</v>
      </c>
      <c r="N248" s="125" t="s">
        <v>9</v>
      </c>
      <c r="O248" s="125" t="s">
        <v>9</v>
      </c>
    </row>
    <row r="249" spans="3:15" s="14" customFormat="1" x14ac:dyDescent="0.2">
      <c r="C249" s="125" t="s">
        <v>9</v>
      </c>
      <c r="D249" s="125" t="s">
        <v>9</v>
      </c>
      <c r="N249" s="125" t="s">
        <v>9</v>
      </c>
      <c r="O249" s="125" t="s">
        <v>9</v>
      </c>
    </row>
    <row r="250" spans="3:15" s="14" customFormat="1" x14ac:dyDescent="0.2">
      <c r="C250" s="125" t="s">
        <v>9</v>
      </c>
      <c r="D250" s="125" t="s">
        <v>9</v>
      </c>
      <c r="N250" s="125" t="s">
        <v>9</v>
      </c>
      <c r="O250" s="125" t="s">
        <v>9</v>
      </c>
    </row>
    <row r="251" spans="3:15" s="14" customFormat="1" x14ac:dyDescent="0.2">
      <c r="C251" s="125" t="s">
        <v>9</v>
      </c>
      <c r="D251" s="125" t="s">
        <v>9</v>
      </c>
      <c r="N251" s="125" t="s">
        <v>9</v>
      </c>
      <c r="O251" s="125" t="s">
        <v>9</v>
      </c>
    </row>
    <row r="252" spans="3:15" s="14" customFormat="1" x14ac:dyDescent="0.2">
      <c r="C252" s="125" t="s">
        <v>9</v>
      </c>
      <c r="D252" s="125" t="s">
        <v>9</v>
      </c>
      <c r="N252" s="125" t="s">
        <v>9</v>
      </c>
      <c r="O252" s="125" t="s">
        <v>9</v>
      </c>
    </row>
    <row r="253" spans="3:15" s="14" customFormat="1" x14ac:dyDescent="0.2">
      <c r="C253" s="125" t="s">
        <v>9</v>
      </c>
      <c r="D253" s="125" t="s">
        <v>9</v>
      </c>
      <c r="N253" s="125" t="s">
        <v>9</v>
      </c>
      <c r="O253" s="125" t="s">
        <v>9</v>
      </c>
    </row>
    <row r="254" spans="3:15" s="14" customFormat="1" x14ac:dyDescent="0.2">
      <c r="C254" s="125" t="s">
        <v>9</v>
      </c>
      <c r="D254" s="125" t="s">
        <v>9</v>
      </c>
      <c r="N254" s="125" t="s">
        <v>9</v>
      </c>
      <c r="O254" s="125" t="s">
        <v>9</v>
      </c>
    </row>
    <row r="255" spans="3:15" s="14" customFormat="1" x14ac:dyDescent="0.2">
      <c r="C255" s="125" t="s">
        <v>9</v>
      </c>
      <c r="D255" s="125" t="s">
        <v>9</v>
      </c>
      <c r="N255" s="125" t="s">
        <v>9</v>
      </c>
      <c r="O255" s="125" t="s">
        <v>9</v>
      </c>
    </row>
    <row r="256" spans="3:15" s="14" customFormat="1" x14ac:dyDescent="0.2">
      <c r="C256" s="125" t="s">
        <v>9</v>
      </c>
      <c r="D256" s="125" t="s">
        <v>9</v>
      </c>
      <c r="N256" s="125" t="s">
        <v>9</v>
      </c>
      <c r="O256" s="125" t="s">
        <v>9</v>
      </c>
    </row>
    <row r="257" spans="3:15" s="14" customFormat="1" x14ac:dyDescent="0.2">
      <c r="C257" s="125" t="s">
        <v>9</v>
      </c>
      <c r="D257" s="125" t="s">
        <v>9</v>
      </c>
      <c r="N257" s="125" t="s">
        <v>9</v>
      </c>
      <c r="O257" s="125" t="s">
        <v>9</v>
      </c>
    </row>
    <row r="258" spans="3:15" s="14" customFormat="1" x14ac:dyDescent="0.2">
      <c r="C258" s="125" t="s">
        <v>9</v>
      </c>
      <c r="D258" s="125" t="s">
        <v>9</v>
      </c>
      <c r="N258" s="125" t="s">
        <v>9</v>
      </c>
      <c r="O258" s="125" t="s">
        <v>9</v>
      </c>
    </row>
    <row r="259" spans="3:15" s="14" customFormat="1" x14ac:dyDescent="0.2">
      <c r="C259" s="125" t="s">
        <v>9</v>
      </c>
      <c r="D259" s="125" t="s">
        <v>9</v>
      </c>
      <c r="N259" s="125" t="s">
        <v>9</v>
      </c>
      <c r="O259" s="125" t="s">
        <v>9</v>
      </c>
    </row>
    <row r="260" spans="3:15" s="14" customFormat="1" x14ac:dyDescent="0.2">
      <c r="C260" s="125" t="s">
        <v>9</v>
      </c>
      <c r="D260" s="125" t="s">
        <v>9</v>
      </c>
      <c r="N260" s="125" t="s">
        <v>9</v>
      </c>
      <c r="O260" s="125" t="s">
        <v>9</v>
      </c>
    </row>
    <row r="261" spans="3:15" s="14" customFormat="1" x14ac:dyDescent="0.2">
      <c r="C261" s="125" t="s">
        <v>9</v>
      </c>
      <c r="D261" s="125" t="s">
        <v>9</v>
      </c>
      <c r="N261" s="125" t="s">
        <v>9</v>
      </c>
      <c r="O261" s="125" t="s">
        <v>9</v>
      </c>
    </row>
    <row r="262" spans="3:15" s="14" customFormat="1" x14ac:dyDescent="0.2">
      <c r="C262" s="125" t="s">
        <v>9</v>
      </c>
      <c r="D262" s="125" t="s">
        <v>9</v>
      </c>
      <c r="N262" s="125" t="s">
        <v>9</v>
      </c>
      <c r="O262" s="125" t="s">
        <v>9</v>
      </c>
    </row>
    <row r="263" spans="3:15" s="14" customFormat="1" x14ac:dyDescent="0.2">
      <c r="C263" s="125" t="s">
        <v>9</v>
      </c>
      <c r="D263" s="125" t="s">
        <v>9</v>
      </c>
      <c r="N263" s="125" t="s">
        <v>9</v>
      </c>
      <c r="O263" s="125" t="s">
        <v>9</v>
      </c>
    </row>
    <row r="264" spans="3:15" s="14" customFormat="1" x14ac:dyDescent="0.2">
      <c r="C264" s="125" t="s">
        <v>9</v>
      </c>
      <c r="D264" s="125" t="s">
        <v>9</v>
      </c>
      <c r="N264" s="125" t="s">
        <v>9</v>
      </c>
      <c r="O264" s="125" t="s">
        <v>9</v>
      </c>
    </row>
    <row r="265" spans="3:15" s="14" customFormat="1" x14ac:dyDescent="0.2">
      <c r="C265" s="125" t="s">
        <v>9</v>
      </c>
      <c r="D265" s="125" t="s">
        <v>9</v>
      </c>
      <c r="N265" s="125" t="s">
        <v>9</v>
      </c>
      <c r="O265" s="125" t="s">
        <v>9</v>
      </c>
    </row>
    <row r="266" spans="3:15" s="14" customFormat="1" x14ac:dyDescent="0.2">
      <c r="C266" s="125" t="s">
        <v>9</v>
      </c>
      <c r="D266" s="125" t="s">
        <v>9</v>
      </c>
      <c r="N266" s="125" t="s">
        <v>9</v>
      </c>
      <c r="O266" s="125" t="s">
        <v>9</v>
      </c>
    </row>
    <row r="267" spans="3:15" s="14" customFormat="1" x14ac:dyDescent="0.2">
      <c r="C267" s="125" t="s">
        <v>9</v>
      </c>
      <c r="D267" s="125" t="s">
        <v>9</v>
      </c>
      <c r="N267" s="125" t="s">
        <v>9</v>
      </c>
      <c r="O267" s="125" t="s">
        <v>9</v>
      </c>
    </row>
    <row r="268" spans="3:15" s="14" customFormat="1" x14ac:dyDescent="0.2">
      <c r="C268" s="125" t="s">
        <v>9</v>
      </c>
      <c r="D268" s="125" t="s">
        <v>9</v>
      </c>
      <c r="N268" s="125" t="s">
        <v>9</v>
      </c>
      <c r="O268" s="125" t="s">
        <v>9</v>
      </c>
    </row>
    <row r="269" spans="3:15" s="14" customFormat="1" x14ac:dyDescent="0.2">
      <c r="C269" s="125" t="s">
        <v>9</v>
      </c>
      <c r="D269" s="125" t="s">
        <v>9</v>
      </c>
      <c r="N269" s="125" t="s">
        <v>9</v>
      </c>
      <c r="O269" s="125" t="s">
        <v>9</v>
      </c>
    </row>
    <row r="270" spans="3:15" s="14" customFormat="1" x14ac:dyDescent="0.2">
      <c r="C270" s="125" t="s">
        <v>9</v>
      </c>
      <c r="D270" s="125" t="s">
        <v>9</v>
      </c>
      <c r="N270" s="125" t="s">
        <v>9</v>
      </c>
      <c r="O270" s="125" t="s">
        <v>9</v>
      </c>
    </row>
    <row r="271" spans="3:15" s="14" customFormat="1" x14ac:dyDescent="0.2">
      <c r="C271" s="125" t="s">
        <v>9</v>
      </c>
      <c r="D271" s="125" t="s">
        <v>9</v>
      </c>
      <c r="N271" s="125" t="s">
        <v>9</v>
      </c>
      <c r="O271" s="125" t="s">
        <v>9</v>
      </c>
    </row>
    <row r="272" spans="3:15" s="14" customFormat="1" x14ac:dyDescent="0.2">
      <c r="C272" s="125" t="s">
        <v>9</v>
      </c>
      <c r="D272" s="125" t="s">
        <v>9</v>
      </c>
      <c r="N272" s="125" t="s">
        <v>9</v>
      </c>
      <c r="O272" s="125" t="s">
        <v>9</v>
      </c>
    </row>
    <row r="273" spans="3:15" s="14" customFormat="1" x14ac:dyDescent="0.2">
      <c r="C273" s="125" t="s">
        <v>9</v>
      </c>
      <c r="D273" s="125" t="s">
        <v>9</v>
      </c>
      <c r="N273" s="125" t="s">
        <v>9</v>
      </c>
      <c r="O273" s="125" t="s">
        <v>9</v>
      </c>
    </row>
    <row r="274" spans="3:15" s="14" customFormat="1" x14ac:dyDescent="0.2">
      <c r="C274" s="125" t="s">
        <v>9</v>
      </c>
      <c r="D274" s="125" t="s">
        <v>9</v>
      </c>
      <c r="N274" s="125" t="s">
        <v>9</v>
      </c>
      <c r="O274" s="125" t="s">
        <v>9</v>
      </c>
    </row>
    <row r="275" spans="3:15" s="14" customFormat="1" x14ac:dyDescent="0.2">
      <c r="C275" s="125" t="s">
        <v>9</v>
      </c>
      <c r="D275" s="125" t="s">
        <v>9</v>
      </c>
      <c r="N275" s="125" t="s">
        <v>9</v>
      </c>
      <c r="O275" s="125" t="s">
        <v>9</v>
      </c>
    </row>
    <row r="276" spans="3:15" s="14" customFormat="1" x14ac:dyDescent="0.2">
      <c r="C276" s="125" t="s">
        <v>9</v>
      </c>
      <c r="D276" s="125" t="s">
        <v>9</v>
      </c>
      <c r="N276" s="125" t="s">
        <v>9</v>
      </c>
      <c r="O276" s="125" t="s">
        <v>9</v>
      </c>
    </row>
    <row r="277" spans="3:15" s="14" customFormat="1" x14ac:dyDescent="0.2">
      <c r="C277" s="125" t="s">
        <v>9</v>
      </c>
      <c r="D277" s="125" t="s">
        <v>9</v>
      </c>
      <c r="N277" s="125" t="s">
        <v>9</v>
      </c>
      <c r="O277" s="125" t="s">
        <v>9</v>
      </c>
    </row>
    <row r="278" spans="3:15" s="14" customFormat="1" x14ac:dyDescent="0.2">
      <c r="C278" s="125" t="s">
        <v>9</v>
      </c>
      <c r="D278" s="125" t="s">
        <v>9</v>
      </c>
      <c r="N278" s="125" t="s">
        <v>9</v>
      </c>
      <c r="O278" s="125" t="s">
        <v>9</v>
      </c>
    </row>
    <row r="279" spans="3:15" s="14" customFormat="1" x14ac:dyDescent="0.2">
      <c r="C279" s="125" t="s">
        <v>9</v>
      </c>
      <c r="D279" s="125" t="s">
        <v>9</v>
      </c>
      <c r="N279" s="125" t="s">
        <v>9</v>
      </c>
      <c r="O279" s="125" t="s">
        <v>9</v>
      </c>
    </row>
    <row r="280" spans="3:15" s="14" customFormat="1" x14ac:dyDescent="0.2">
      <c r="C280" s="125" t="s">
        <v>9</v>
      </c>
      <c r="D280" s="125" t="s">
        <v>9</v>
      </c>
      <c r="N280" s="125" t="s">
        <v>9</v>
      </c>
      <c r="O280" s="125" t="s">
        <v>9</v>
      </c>
    </row>
    <row r="281" spans="3:15" s="14" customFormat="1" x14ac:dyDescent="0.2">
      <c r="C281" s="125" t="s">
        <v>9</v>
      </c>
      <c r="D281" s="125" t="s">
        <v>9</v>
      </c>
      <c r="N281" s="125" t="s">
        <v>9</v>
      </c>
      <c r="O281" s="125" t="s">
        <v>9</v>
      </c>
    </row>
    <row r="282" spans="3:15" s="14" customFormat="1" x14ac:dyDescent="0.2">
      <c r="C282" s="125" t="s">
        <v>9</v>
      </c>
      <c r="D282" s="125" t="s">
        <v>9</v>
      </c>
      <c r="N282" s="125" t="s">
        <v>9</v>
      </c>
      <c r="O282" s="125" t="s">
        <v>9</v>
      </c>
    </row>
    <row r="283" spans="3:15" s="14" customFormat="1" x14ac:dyDescent="0.2">
      <c r="C283" s="125" t="s">
        <v>9</v>
      </c>
      <c r="D283" s="125" t="s">
        <v>9</v>
      </c>
      <c r="N283" s="125" t="s">
        <v>9</v>
      </c>
      <c r="O283" s="125" t="s">
        <v>9</v>
      </c>
    </row>
    <row r="284" spans="3:15" s="14" customFormat="1" x14ac:dyDescent="0.2">
      <c r="C284" s="125" t="s">
        <v>9</v>
      </c>
      <c r="D284" s="125" t="s">
        <v>9</v>
      </c>
      <c r="N284" s="125" t="s">
        <v>9</v>
      </c>
      <c r="O284" s="125" t="s">
        <v>9</v>
      </c>
    </row>
    <row r="285" spans="3:15" s="14" customFormat="1" x14ac:dyDescent="0.2">
      <c r="C285" s="125" t="s">
        <v>9</v>
      </c>
      <c r="D285" s="125" t="s">
        <v>9</v>
      </c>
      <c r="N285" s="125" t="s">
        <v>9</v>
      </c>
      <c r="O285" s="125" t="s">
        <v>9</v>
      </c>
    </row>
    <row r="286" spans="3:15" s="14" customFormat="1" x14ac:dyDescent="0.2">
      <c r="C286" s="125" t="s">
        <v>9</v>
      </c>
      <c r="D286" s="125" t="s">
        <v>9</v>
      </c>
      <c r="N286" s="125" t="s">
        <v>9</v>
      </c>
      <c r="O286" s="125" t="s">
        <v>9</v>
      </c>
    </row>
    <row r="287" spans="3:15" s="14" customFormat="1" x14ac:dyDescent="0.2">
      <c r="C287" s="125" t="s">
        <v>9</v>
      </c>
      <c r="D287" s="125" t="s">
        <v>9</v>
      </c>
      <c r="N287" s="125" t="s">
        <v>9</v>
      </c>
      <c r="O287" s="125" t="s">
        <v>9</v>
      </c>
    </row>
    <row r="288" spans="3:15" s="14" customFormat="1" x14ac:dyDescent="0.2">
      <c r="C288" s="125" t="s">
        <v>9</v>
      </c>
      <c r="D288" s="125" t="s">
        <v>9</v>
      </c>
      <c r="N288" s="125" t="s">
        <v>9</v>
      </c>
      <c r="O288" s="125" t="s">
        <v>9</v>
      </c>
    </row>
    <row r="289" spans="3:15" s="14" customFormat="1" x14ac:dyDescent="0.2">
      <c r="C289" s="125" t="s">
        <v>9</v>
      </c>
      <c r="D289" s="125" t="s">
        <v>9</v>
      </c>
      <c r="N289" s="125" t="s">
        <v>9</v>
      </c>
      <c r="O289" s="125" t="s">
        <v>9</v>
      </c>
    </row>
    <row r="290" spans="3:15" s="14" customFormat="1" x14ac:dyDescent="0.2">
      <c r="C290" s="125" t="s">
        <v>9</v>
      </c>
      <c r="D290" s="125" t="s">
        <v>9</v>
      </c>
      <c r="N290" s="125" t="s">
        <v>9</v>
      </c>
      <c r="O290" s="125" t="s">
        <v>9</v>
      </c>
    </row>
    <row r="291" spans="3:15" s="14" customFormat="1" x14ac:dyDescent="0.2">
      <c r="C291" s="125" t="s">
        <v>9</v>
      </c>
      <c r="D291" s="125" t="s">
        <v>9</v>
      </c>
      <c r="N291" s="125" t="s">
        <v>9</v>
      </c>
      <c r="O291" s="125" t="s">
        <v>9</v>
      </c>
    </row>
    <row r="292" spans="3:15" s="14" customFormat="1" x14ac:dyDescent="0.2">
      <c r="C292" s="125" t="s">
        <v>9</v>
      </c>
      <c r="D292" s="125" t="s">
        <v>9</v>
      </c>
      <c r="N292" s="125" t="s">
        <v>9</v>
      </c>
      <c r="O292" s="125" t="s">
        <v>9</v>
      </c>
    </row>
    <row r="293" spans="3:15" s="14" customFormat="1" x14ac:dyDescent="0.2">
      <c r="C293" s="125" t="s">
        <v>9</v>
      </c>
      <c r="D293" s="125" t="s">
        <v>9</v>
      </c>
      <c r="N293" s="125" t="s">
        <v>9</v>
      </c>
      <c r="O293" s="125" t="s">
        <v>9</v>
      </c>
    </row>
    <row r="294" spans="3:15" s="14" customFormat="1" x14ac:dyDescent="0.2">
      <c r="C294" s="125" t="s">
        <v>9</v>
      </c>
      <c r="D294" s="125" t="s">
        <v>9</v>
      </c>
      <c r="N294" s="125" t="s">
        <v>9</v>
      </c>
      <c r="O294" s="125" t="s">
        <v>9</v>
      </c>
    </row>
    <row r="295" spans="3:15" s="14" customFormat="1" x14ac:dyDescent="0.2">
      <c r="C295" s="125" t="s">
        <v>9</v>
      </c>
      <c r="D295" s="125" t="s">
        <v>9</v>
      </c>
      <c r="N295" s="125" t="s">
        <v>9</v>
      </c>
      <c r="O295" s="125" t="s">
        <v>9</v>
      </c>
    </row>
    <row r="296" spans="3:15" s="14" customFormat="1" x14ac:dyDescent="0.2">
      <c r="C296" s="125" t="s">
        <v>9</v>
      </c>
      <c r="D296" s="125" t="s">
        <v>9</v>
      </c>
      <c r="N296" s="125" t="s">
        <v>9</v>
      </c>
      <c r="O296" s="125" t="s">
        <v>9</v>
      </c>
    </row>
    <row r="297" spans="3:15" s="14" customFormat="1" x14ac:dyDescent="0.2">
      <c r="C297" s="125" t="s">
        <v>9</v>
      </c>
      <c r="D297" s="125" t="s">
        <v>9</v>
      </c>
      <c r="N297" s="125" t="s">
        <v>9</v>
      </c>
      <c r="O297" s="125" t="s">
        <v>9</v>
      </c>
    </row>
    <row r="298" spans="3:15" s="14" customFormat="1" x14ac:dyDescent="0.2">
      <c r="C298" s="125" t="s">
        <v>9</v>
      </c>
      <c r="D298" s="125" t="s">
        <v>9</v>
      </c>
      <c r="N298" s="125" t="s">
        <v>9</v>
      </c>
      <c r="O298" s="125" t="s">
        <v>9</v>
      </c>
    </row>
    <row r="299" spans="3:15" s="14" customFormat="1" x14ac:dyDescent="0.2">
      <c r="C299" s="125" t="s">
        <v>9</v>
      </c>
      <c r="D299" s="125" t="s">
        <v>9</v>
      </c>
      <c r="N299" s="125" t="s">
        <v>9</v>
      </c>
      <c r="O299" s="125" t="s">
        <v>9</v>
      </c>
    </row>
    <row r="300" spans="3:15" s="14" customFormat="1" x14ac:dyDescent="0.2">
      <c r="C300" s="125" t="s">
        <v>9</v>
      </c>
      <c r="D300" s="125" t="s">
        <v>9</v>
      </c>
      <c r="N300" s="125" t="s">
        <v>9</v>
      </c>
      <c r="O300" s="125" t="s">
        <v>9</v>
      </c>
    </row>
    <row r="301" spans="3:15" s="14" customFormat="1" x14ac:dyDescent="0.2">
      <c r="C301" s="125" t="s">
        <v>9</v>
      </c>
      <c r="D301" s="125" t="s">
        <v>9</v>
      </c>
      <c r="N301" s="125" t="s">
        <v>9</v>
      </c>
      <c r="O301" s="125" t="s">
        <v>9</v>
      </c>
    </row>
    <row r="302" spans="3:15" s="14" customFormat="1" x14ac:dyDescent="0.2">
      <c r="C302" s="125" t="s">
        <v>9</v>
      </c>
      <c r="D302" s="125" t="s">
        <v>9</v>
      </c>
      <c r="N302" s="125" t="s">
        <v>9</v>
      </c>
      <c r="O302" s="125" t="s">
        <v>9</v>
      </c>
    </row>
    <row r="303" spans="3:15" s="14" customFormat="1" x14ac:dyDescent="0.2">
      <c r="C303" s="125" t="s">
        <v>9</v>
      </c>
      <c r="D303" s="125" t="s">
        <v>9</v>
      </c>
      <c r="N303" s="125" t="s">
        <v>9</v>
      </c>
      <c r="O303" s="125" t="s">
        <v>9</v>
      </c>
    </row>
    <row r="304" spans="3:15" s="14" customFormat="1" x14ac:dyDescent="0.2">
      <c r="C304" s="125" t="s">
        <v>9</v>
      </c>
      <c r="D304" s="125" t="s">
        <v>9</v>
      </c>
      <c r="N304" s="125" t="s">
        <v>9</v>
      </c>
      <c r="O304" s="125" t="s">
        <v>9</v>
      </c>
    </row>
    <row r="305" spans="3:15" s="14" customFormat="1" x14ac:dyDescent="0.2">
      <c r="C305" s="125" t="s">
        <v>9</v>
      </c>
      <c r="D305" s="125" t="s">
        <v>9</v>
      </c>
      <c r="N305" s="125" t="s">
        <v>9</v>
      </c>
      <c r="O305" s="125" t="s">
        <v>9</v>
      </c>
    </row>
    <row r="306" spans="3:15" s="14" customFormat="1" x14ac:dyDescent="0.2">
      <c r="C306" s="125" t="s">
        <v>9</v>
      </c>
      <c r="D306" s="125" t="s">
        <v>9</v>
      </c>
      <c r="N306" s="125" t="s">
        <v>9</v>
      </c>
      <c r="O306" s="125" t="s">
        <v>9</v>
      </c>
    </row>
    <row r="307" spans="3:15" s="14" customFormat="1" x14ac:dyDescent="0.2">
      <c r="C307" s="125" t="s">
        <v>9</v>
      </c>
      <c r="D307" s="125" t="s">
        <v>9</v>
      </c>
      <c r="N307" s="125" t="s">
        <v>9</v>
      </c>
      <c r="O307" s="125" t="s">
        <v>9</v>
      </c>
    </row>
    <row r="308" spans="3:15" s="14" customFormat="1" x14ac:dyDescent="0.2">
      <c r="C308" s="125" t="s">
        <v>9</v>
      </c>
      <c r="D308" s="125" t="s">
        <v>9</v>
      </c>
      <c r="N308" s="125" t="s">
        <v>9</v>
      </c>
      <c r="O308" s="125" t="s">
        <v>9</v>
      </c>
    </row>
    <row r="309" spans="3:15" s="14" customFormat="1" x14ac:dyDescent="0.2">
      <c r="C309" s="125" t="s">
        <v>9</v>
      </c>
      <c r="D309" s="125" t="s">
        <v>9</v>
      </c>
      <c r="N309" s="125" t="s">
        <v>9</v>
      </c>
      <c r="O309" s="125" t="s">
        <v>9</v>
      </c>
    </row>
    <row r="310" spans="3:15" s="14" customFormat="1" x14ac:dyDescent="0.2">
      <c r="C310" s="125" t="s">
        <v>9</v>
      </c>
      <c r="D310" s="125" t="s">
        <v>9</v>
      </c>
      <c r="N310" s="125" t="s">
        <v>9</v>
      </c>
      <c r="O310" s="125" t="s">
        <v>9</v>
      </c>
    </row>
    <row r="311" spans="3:15" s="14" customFormat="1" x14ac:dyDescent="0.2">
      <c r="C311" s="125" t="s">
        <v>9</v>
      </c>
      <c r="D311" s="125" t="s">
        <v>9</v>
      </c>
      <c r="N311" s="125" t="s">
        <v>9</v>
      </c>
      <c r="O311" s="125" t="s">
        <v>9</v>
      </c>
    </row>
    <row r="312" spans="3:15" s="14" customFormat="1" x14ac:dyDescent="0.2">
      <c r="C312" s="125" t="s">
        <v>9</v>
      </c>
      <c r="D312" s="125" t="s">
        <v>9</v>
      </c>
      <c r="N312" s="125" t="s">
        <v>9</v>
      </c>
      <c r="O312" s="125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2" customWidth="1"/>
    <col min="2" max="2" width="50.85546875" style="42" customWidth="1"/>
    <col min="3" max="4" width="0.85546875" style="42" customWidth="1"/>
    <col min="5" max="13" width="10.7109375" style="42" customWidth="1"/>
    <col min="14" max="15" width="0.85546875" style="42" customWidth="1"/>
    <col min="16" max="16384" width="9.140625" style="42"/>
  </cols>
  <sheetData>
    <row r="1" spans="1:27" s="4" customFormat="1" ht="15.75" customHeight="1" x14ac:dyDescent="0.2">
      <c r="A1" s="1" t="s">
        <v>175</v>
      </c>
      <c r="B1" s="2"/>
      <c r="C1" s="43"/>
      <c r="D1" s="43"/>
      <c r="E1" s="3"/>
      <c r="F1" s="3"/>
      <c r="G1" s="3"/>
      <c r="H1" s="3"/>
      <c r="I1" s="3"/>
      <c r="J1" s="3"/>
      <c r="K1" s="3"/>
      <c r="L1" s="3"/>
      <c r="M1" s="3"/>
      <c r="N1" s="126"/>
      <c r="O1" s="44"/>
    </row>
    <row r="2" spans="1:27" s="14" customFormat="1" ht="25.5" x14ac:dyDescent="0.2">
      <c r="A2" s="5"/>
      <c r="B2" s="6"/>
      <c r="C2" s="45" t="s">
        <v>9</v>
      </c>
      <c r="D2" s="45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7" t="s">
        <v>9</v>
      </c>
      <c r="O2" s="46" t="s">
        <v>9</v>
      </c>
    </row>
    <row r="3" spans="1:27" s="14" customFormat="1" x14ac:dyDescent="0.2">
      <c r="A3" s="15"/>
      <c r="B3" s="16" t="s">
        <v>5</v>
      </c>
      <c r="C3" s="47" t="s">
        <v>9</v>
      </c>
      <c r="D3" s="47" t="s">
        <v>9</v>
      </c>
      <c r="E3" s="17" t="s">
        <v>120</v>
      </c>
      <c r="F3" s="17" t="s">
        <v>121</v>
      </c>
      <c r="G3" s="17" t="s">
        <v>122</v>
      </c>
      <c r="H3" s="190" t="s">
        <v>123</v>
      </c>
      <c r="I3" s="191"/>
      <c r="J3" s="192"/>
      <c r="K3" s="17" t="s">
        <v>124</v>
      </c>
      <c r="L3" s="17" t="s">
        <v>125</v>
      </c>
      <c r="M3" s="17" t="s">
        <v>126</v>
      </c>
      <c r="N3" s="17" t="s">
        <v>9</v>
      </c>
      <c r="O3" s="48" t="s">
        <v>9</v>
      </c>
    </row>
    <row r="4" spans="1:27" s="56" customFormat="1" x14ac:dyDescent="0.2">
      <c r="A4" s="79"/>
      <c r="B4" s="128" t="s">
        <v>41</v>
      </c>
      <c r="C4" s="129" t="s">
        <v>9</v>
      </c>
      <c r="D4" s="129" t="s">
        <v>9</v>
      </c>
      <c r="E4" s="52">
        <f>E5+E8+E47</f>
        <v>20074</v>
      </c>
      <c r="F4" s="52">
        <f t="shared" ref="F4:M4" si="0">F5+F8+F47</f>
        <v>21646</v>
      </c>
      <c r="G4" s="52">
        <f t="shared" si="0"/>
        <v>25411</v>
      </c>
      <c r="H4" s="53">
        <f t="shared" si="0"/>
        <v>27155</v>
      </c>
      <c r="I4" s="52">
        <f t="shared" si="0"/>
        <v>29013</v>
      </c>
      <c r="J4" s="54">
        <f t="shared" si="0"/>
        <v>29123</v>
      </c>
      <c r="K4" s="52">
        <f t="shared" si="0"/>
        <v>31553</v>
      </c>
      <c r="L4" s="52">
        <f t="shared" si="0"/>
        <v>32222</v>
      </c>
      <c r="M4" s="52">
        <f t="shared" si="0"/>
        <v>33518</v>
      </c>
      <c r="N4" s="130" t="s">
        <v>9</v>
      </c>
      <c r="O4" s="55" t="s">
        <v>9</v>
      </c>
      <c r="AA4" s="22" t="s">
        <v>6</v>
      </c>
    </row>
    <row r="5" spans="1:27" s="14" customFormat="1" x14ac:dyDescent="0.2">
      <c r="A5" s="23"/>
      <c r="B5" s="131" t="s">
        <v>42</v>
      </c>
      <c r="C5" s="132" t="s">
        <v>9</v>
      </c>
      <c r="D5" s="133" t="s">
        <v>9</v>
      </c>
      <c r="E5" s="82">
        <f>SUM(E6:E7)</f>
        <v>16791</v>
      </c>
      <c r="F5" s="82">
        <f t="shared" ref="F5:M5" si="1">SUM(F6:F7)</f>
        <v>16898</v>
      </c>
      <c r="G5" s="82">
        <f t="shared" si="1"/>
        <v>20748</v>
      </c>
      <c r="H5" s="83">
        <f t="shared" si="1"/>
        <v>21783</v>
      </c>
      <c r="I5" s="82">
        <f t="shared" si="1"/>
        <v>23641</v>
      </c>
      <c r="J5" s="84">
        <f t="shared" si="1"/>
        <v>24083</v>
      </c>
      <c r="K5" s="82">
        <f t="shared" si="1"/>
        <v>26254</v>
      </c>
      <c r="L5" s="82">
        <f t="shared" si="1"/>
        <v>26640</v>
      </c>
      <c r="M5" s="82">
        <f t="shared" si="1"/>
        <v>27841</v>
      </c>
      <c r="N5" s="134" t="s">
        <v>9</v>
      </c>
      <c r="O5" s="90" t="s">
        <v>9</v>
      </c>
      <c r="AA5" s="24">
        <v>1</v>
      </c>
    </row>
    <row r="6" spans="1:27" s="14" customFormat="1" x14ac:dyDescent="0.2">
      <c r="A6" s="23"/>
      <c r="B6" s="135" t="s">
        <v>43</v>
      </c>
      <c r="C6" s="136" t="s">
        <v>9</v>
      </c>
      <c r="D6" s="132" t="s">
        <v>9</v>
      </c>
      <c r="E6" s="60">
        <v>14255</v>
      </c>
      <c r="F6" s="60">
        <v>14327</v>
      </c>
      <c r="G6" s="60">
        <v>18724</v>
      </c>
      <c r="H6" s="61">
        <v>17911</v>
      </c>
      <c r="I6" s="60">
        <v>19569</v>
      </c>
      <c r="J6" s="62">
        <v>19793</v>
      </c>
      <c r="K6" s="60">
        <v>21980</v>
      </c>
      <c r="L6" s="60">
        <v>22828</v>
      </c>
      <c r="M6" s="60">
        <v>23857</v>
      </c>
      <c r="N6" s="137" t="s">
        <v>9</v>
      </c>
      <c r="O6" s="91" t="s">
        <v>9</v>
      </c>
      <c r="AA6" s="22" t="s">
        <v>7</v>
      </c>
    </row>
    <row r="7" spans="1:27" s="14" customFormat="1" x14ac:dyDescent="0.2">
      <c r="A7" s="23"/>
      <c r="B7" s="135" t="s">
        <v>44</v>
      </c>
      <c r="C7" s="136" t="s">
        <v>9</v>
      </c>
      <c r="D7" s="138" t="s">
        <v>9</v>
      </c>
      <c r="E7" s="74">
        <v>2536</v>
      </c>
      <c r="F7" s="74">
        <v>2571</v>
      </c>
      <c r="G7" s="74">
        <v>2024</v>
      </c>
      <c r="H7" s="75">
        <v>3872</v>
      </c>
      <c r="I7" s="74">
        <v>4072</v>
      </c>
      <c r="J7" s="76">
        <v>4290</v>
      </c>
      <c r="K7" s="74">
        <v>4274</v>
      </c>
      <c r="L7" s="74">
        <v>3812</v>
      </c>
      <c r="M7" s="74">
        <v>3984</v>
      </c>
      <c r="N7" s="139" t="s">
        <v>9</v>
      </c>
      <c r="O7" s="91" t="s">
        <v>9</v>
      </c>
      <c r="AA7" s="24">
        <v>1</v>
      </c>
    </row>
    <row r="8" spans="1:27" s="14" customFormat="1" x14ac:dyDescent="0.25">
      <c r="A8" s="29"/>
      <c r="B8" s="131" t="s">
        <v>45</v>
      </c>
      <c r="C8" s="136" t="s">
        <v>9</v>
      </c>
      <c r="D8" s="140" t="s">
        <v>9</v>
      </c>
      <c r="E8" s="82">
        <f>SUM(E9:E46)</f>
        <v>3283</v>
      </c>
      <c r="F8" s="82">
        <f t="shared" ref="F8:M8" si="2">SUM(F9:F46)</f>
        <v>4748</v>
      </c>
      <c r="G8" s="82">
        <f t="shared" si="2"/>
        <v>4663</v>
      </c>
      <c r="H8" s="83">
        <f t="shared" si="2"/>
        <v>5372</v>
      </c>
      <c r="I8" s="82">
        <f t="shared" si="2"/>
        <v>5372</v>
      </c>
      <c r="J8" s="84">
        <f t="shared" si="2"/>
        <v>5040</v>
      </c>
      <c r="K8" s="82">
        <f t="shared" si="2"/>
        <v>5299</v>
      </c>
      <c r="L8" s="82">
        <f t="shared" si="2"/>
        <v>5582</v>
      </c>
      <c r="M8" s="82">
        <f t="shared" si="2"/>
        <v>5677</v>
      </c>
      <c r="N8" s="141" t="s">
        <v>9</v>
      </c>
      <c r="O8" s="91" t="s">
        <v>9</v>
      </c>
      <c r="AA8" s="22" t="s">
        <v>8</v>
      </c>
    </row>
    <row r="9" spans="1:27" s="14" customFormat="1" x14ac:dyDescent="0.25">
      <c r="A9" s="29"/>
      <c r="B9" s="142" t="s">
        <v>46</v>
      </c>
      <c r="C9" s="136" t="s">
        <v>9</v>
      </c>
      <c r="D9" s="132" t="s">
        <v>9</v>
      </c>
      <c r="E9" s="60">
        <v>0</v>
      </c>
      <c r="F9" s="60">
        <v>1</v>
      </c>
      <c r="G9" s="60">
        <v>0</v>
      </c>
      <c r="H9" s="61">
        <v>1</v>
      </c>
      <c r="I9" s="60">
        <v>1</v>
      </c>
      <c r="J9" s="62">
        <v>1</v>
      </c>
      <c r="K9" s="60">
        <v>0</v>
      </c>
      <c r="L9" s="60">
        <v>0</v>
      </c>
      <c r="M9" s="60">
        <v>0</v>
      </c>
      <c r="N9" s="137" t="s">
        <v>9</v>
      </c>
      <c r="O9" s="91" t="s">
        <v>9</v>
      </c>
      <c r="AA9" s="14" t="s">
        <v>9</v>
      </c>
    </row>
    <row r="10" spans="1:27" s="14" customFormat="1" x14ac:dyDescent="0.25">
      <c r="A10" s="29"/>
      <c r="B10" s="142" t="s">
        <v>47</v>
      </c>
      <c r="C10" s="136" t="s">
        <v>9</v>
      </c>
      <c r="D10" s="136" t="s">
        <v>9</v>
      </c>
      <c r="E10" s="67">
        <v>1</v>
      </c>
      <c r="F10" s="67">
        <v>3</v>
      </c>
      <c r="G10" s="67">
        <v>1</v>
      </c>
      <c r="H10" s="68">
        <v>3</v>
      </c>
      <c r="I10" s="67">
        <v>3</v>
      </c>
      <c r="J10" s="69">
        <v>41</v>
      </c>
      <c r="K10" s="67">
        <v>50</v>
      </c>
      <c r="L10" s="67">
        <v>53</v>
      </c>
      <c r="M10" s="67">
        <v>53</v>
      </c>
      <c r="N10" s="143" t="s">
        <v>9</v>
      </c>
      <c r="O10" s="91" t="s">
        <v>9</v>
      </c>
    </row>
    <row r="11" spans="1:27" s="14" customFormat="1" x14ac:dyDescent="0.25">
      <c r="A11" s="29"/>
      <c r="B11" s="142" t="s">
        <v>48</v>
      </c>
      <c r="C11" s="136" t="s">
        <v>9</v>
      </c>
      <c r="D11" s="136" t="s">
        <v>9</v>
      </c>
      <c r="E11" s="67">
        <v>36</v>
      </c>
      <c r="F11" s="67">
        <v>63</v>
      </c>
      <c r="G11" s="67">
        <v>27</v>
      </c>
      <c r="H11" s="68">
        <v>100</v>
      </c>
      <c r="I11" s="67">
        <v>83</v>
      </c>
      <c r="J11" s="69">
        <v>13</v>
      </c>
      <c r="K11" s="67">
        <v>14</v>
      </c>
      <c r="L11" s="67">
        <v>15</v>
      </c>
      <c r="M11" s="67">
        <v>15</v>
      </c>
      <c r="N11" s="143" t="s">
        <v>9</v>
      </c>
      <c r="O11" s="91" t="s">
        <v>9</v>
      </c>
    </row>
    <row r="12" spans="1:27" s="14" customFormat="1" x14ac:dyDescent="0.25">
      <c r="A12" s="29"/>
      <c r="B12" s="142" t="s">
        <v>49</v>
      </c>
      <c r="C12" s="136" t="s">
        <v>9</v>
      </c>
      <c r="D12" s="136" t="s">
        <v>9</v>
      </c>
      <c r="E12" s="67">
        <v>0</v>
      </c>
      <c r="F12" s="67">
        <v>0</v>
      </c>
      <c r="G12" s="67">
        <v>0</v>
      </c>
      <c r="H12" s="68">
        <v>0</v>
      </c>
      <c r="I12" s="67">
        <v>0</v>
      </c>
      <c r="J12" s="69">
        <v>0</v>
      </c>
      <c r="K12" s="67">
        <v>0</v>
      </c>
      <c r="L12" s="67">
        <v>0</v>
      </c>
      <c r="M12" s="67">
        <v>0</v>
      </c>
      <c r="N12" s="143" t="s">
        <v>9</v>
      </c>
      <c r="O12" s="91" t="s">
        <v>9</v>
      </c>
    </row>
    <row r="13" spans="1:27" s="14" customFormat="1" x14ac:dyDescent="0.25">
      <c r="A13" s="29"/>
      <c r="B13" s="142" t="s">
        <v>50</v>
      </c>
      <c r="C13" s="136" t="s">
        <v>9</v>
      </c>
      <c r="D13" s="136" t="s">
        <v>9</v>
      </c>
      <c r="E13" s="67">
        <v>97</v>
      </c>
      <c r="F13" s="67">
        <v>87</v>
      </c>
      <c r="G13" s="67">
        <v>174</v>
      </c>
      <c r="H13" s="68">
        <v>113</v>
      </c>
      <c r="I13" s="67">
        <v>97</v>
      </c>
      <c r="J13" s="69">
        <v>115</v>
      </c>
      <c r="K13" s="67">
        <v>0</v>
      </c>
      <c r="L13" s="67">
        <v>0</v>
      </c>
      <c r="M13" s="67">
        <v>0</v>
      </c>
      <c r="N13" s="143" t="s">
        <v>9</v>
      </c>
      <c r="O13" s="91" t="s">
        <v>9</v>
      </c>
    </row>
    <row r="14" spans="1:27" s="14" customFormat="1" x14ac:dyDescent="0.25">
      <c r="A14" s="29"/>
      <c r="B14" s="142" t="s">
        <v>51</v>
      </c>
      <c r="C14" s="136" t="s">
        <v>9</v>
      </c>
      <c r="D14" s="136" t="s">
        <v>9</v>
      </c>
      <c r="E14" s="67">
        <v>24</v>
      </c>
      <c r="F14" s="67">
        <v>38</v>
      </c>
      <c r="G14" s="67">
        <v>40</v>
      </c>
      <c r="H14" s="68">
        <v>42</v>
      </c>
      <c r="I14" s="67">
        <v>48</v>
      </c>
      <c r="J14" s="69">
        <v>74</v>
      </c>
      <c r="K14" s="67">
        <v>57</v>
      </c>
      <c r="L14" s="67">
        <v>60</v>
      </c>
      <c r="M14" s="67">
        <v>63</v>
      </c>
      <c r="N14" s="143" t="s">
        <v>9</v>
      </c>
      <c r="O14" s="91" t="s">
        <v>9</v>
      </c>
    </row>
    <row r="15" spans="1:27" s="14" customFormat="1" x14ac:dyDescent="0.25">
      <c r="A15" s="29"/>
      <c r="B15" s="142" t="s">
        <v>52</v>
      </c>
      <c r="C15" s="136" t="s">
        <v>9</v>
      </c>
      <c r="D15" s="136" t="s">
        <v>9</v>
      </c>
      <c r="E15" s="67">
        <v>5</v>
      </c>
      <c r="F15" s="67">
        <v>0</v>
      </c>
      <c r="G15" s="67">
        <v>7</v>
      </c>
      <c r="H15" s="68">
        <v>1</v>
      </c>
      <c r="I15" s="67">
        <v>0</v>
      </c>
      <c r="J15" s="69">
        <v>0</v>
      </c>
      <c r="K15" s="67">
        <v>96</v>
      </c>
      <c r="L15" s="67">
        <v>101</v>
      </c>
      <c r="M15" s="67">
        <v>107</v>
      </c>
      <c r="N15" s="143" t="s">
        <v>9</v>
      </c>
      <c r="O15" s="91" t="s">
        <v>9</v>
      </c>
    </row>
    <row r="16" spans="1:27" s="14" customFormat="1" x14ac:dyDescent="0.25">
      <c r="A16" s="29"/>
      <c r="B16" s="142" t="s">
        <v>53</v>
      </c>
      <c r="C16" s="136" t="s">
        <v>9</v>
      </c>
      <c r="D16" s="136" t="s">
        <v>9</v>
      </c>
      <c r="E16" s="67">
        <v>0</v>
      </c>
      <c r="F16" s="67">
        <v>0</v>
      </c>
      <c r="G16" s="67">
        <v>0</v>
      </c>
      <c r="H16" s="68">
        <v>0</v>
      </c>
      <c r="I16" s="67">
        <v>0</v>
      </c>
      <c r="J16" s="69">
        <v>0</v>
      </c>
      <c r="K16" s="67">
        <v>41</v>
      </c>
      <c r="L16" s="67">
        <v>45</v>
      </c>
      <c r="M16" s="67">
        <v>45</v>
      </c>
      <c r="N16" s="143" t="s">
        <v>9</v>
      </c>
      <c r="O16" s="91" t="s">
        <v>9</v>
      </c>
    </row>
    <row r="17" spans="1:15" s="14" customFormat="1" x14ac:dyDescent="0.25">
      <c r="A17" s="29"/>
      <c r="B17" s="142" t="s">
        <v>54</v>
      </c>
      <c r="C17" s="136" t="s">
        <v>9</v>
      </c>
      <c r="D17" s="136" t="s">
        <v>9</v>
      </c>
      <c r="E17" s="67">
        <v>0</v>
      </c>
      <c r="F17" s="67">
        <v>0</v>
      </c>
      <c r="G17" s="67">
        <v>0</v>
      </c>
      <c r="H17" s="68">
        <v>0</v>
      </c>
      <c r="I17" s="67">
        <v>0</v>
      </c>
      <c r="J17" s="69">
        <v>0</v>
      </c>
      <c r="K17" s="67">
        <v>0</v>
      </c>
      <c r="L17" s="67">
        <v>0</v>
      </c>
      <c r="M17" s="67">
        <v>0</v>
      </c>
      <c r="N17" s="143" t="s">
        <v>9</v>
      </c>
      <c r="O17" s="91" t="s">
        <v>9</v>
      </c>
    </row>
    <row r="18" spans="1:15" s="14" customFormat="1" x14ac:dyDescent="0.25">
      <c r="A18" s="29"/>
      <c r="B18" s="142" t="s">
        <v>55</v>
      </c>
      <c r="C18" s="136" t="s">
        <v>9</v>
      </c>
      <c r="D18" s="136" t="s">
        <v>9</v>
      </c>
      <c r="E18" s="67">
        <v>0</v>
      </c>
      <c r="F18" s="67">
        <v>0</v>
      </c>
      <c r="G18" s="67">
        <v>0</v>
      </c>
      <c r="H18" s="68">
        <v>0</v>
      </c>
      <c r="I18" s="67">
        <v>0</v>
      </c>
      <c r="J18" s="69">
        <v>0</v>
      </c>
      <c r="K18" s="67">
        <v>0</v>
      </c>
      <c r="L18" s="67">
        <v>0</v>
      </c>
      <c r="M18" s="67">
        <v>0</v>
      </c>
      <c r="N18" s="143" t="s">
        <v>9</v>
      </c>
      <c r="O18" s="91" t="s">
        <v>9</v>
      </c>
    </row>
    <row r="19" spans="1:15" s="14" customFormat="1" x14ac:dyDescent="0.25">
      <c r="A19" s="29"/>
      <c r="B19" s="142" t="s">
        <v>56</v>
      </c>
      <c r="C19" s="136" t="s">
        <v>9</v>
      </c>
      <c r="D19" s="136" t="s">
        <v>9</v>
      </c>
      <c r="E19" s="67">
        <v>0</v>
      </c>
      <c r="F19" s="67">
        <v>0</v>
      </c>
      <c r="G19" s="67">
        <v>0</v>
      </c>
      <c r="H19" s="68">
        <v>0</v>
      </c>
      <c r="I19" s="67">
        <v>0</v>
      </c>
      <c r="J19" s="69">
        <v>0</v>
      </c>
      <c r="K19" s="67">
        <v>0</v>
      </c>
      <c r="L19" s="67">
        <v>0</v>
      </c>
      <c r="M19" s="67">
        <v>0</v>
      </c>
      <c r="N19" s="143" t="s">
        <v>9</v>
      </c>
      <c r="O19" s="91" t="s">
        <v>9</v>
      </c>
    </row>
    <row r="20" spans="1:15" s="14" customFormat="1" x14ac:dyDescent="0.25">
      <c r="A20" s="29"/>
      <c r="B20" s="142" t="s">
        <v>57</v>
      </c>
      <c r="C20" s="136" t="s">
        <v>9</v>
      </c>
      <c r="D20" s="136" t="s">
        <v>9</v>
      </c>
      <c r="E20" s="67">
        <v>0</v>
      </c>
      <c r="F20" s="67">
        <v>0</v>
      </c>
      <c r="G20" s="67">
        <v>0</v>
      </c>
      <c r="H20" s="68">
        <v>0</v>
      </c>
      <c r="I20" s="67">
        <v>0</v>
      </c>
      <c r="J20" s="69">
        <v>0</v>
      </c>
      <c r="K20" s="67">
        <v>0</v>
      </c>
      <c r="L20" s="67">
        <v>0</v>
      </c>
      <c r="M20" s="67">
        <v>0</v>
      </c>
      <c r="N20" s="143" t="s">
        <v>9</v>
      </c>
      <c r="O20" s="91" t="s">
        <v>9</v>
      </c>
    </row>
    <row r="21" spans="1:15" s="14" customFormat="1" x14ac:dyDescent="0.25">
      <c r="A21" s="29"/>
      <c r="B21" s="142" t="s">
        <v>58</v>
      </c>
      <c r="C21" s="136" t="s">
        <v>9</v>
      </c>
      <c r="D21" s="136" t="s">
        <v>9</v>
      </c>
      <c r="E21" s="67">
        <v>233</v>
      </c>
      <c r="F21" s="67">
        <v>246</v>
      </c>
      <c r="G21" s="67">
        <v>464</v>
      </c>
      <c r="H21" s="68">
        <v>274</v>
      </c>
      <c r="I21" s="67">
        <v>274</v>
      </c>
      <c r="J21" s="69">
        <v>395</v>
      </c>
      <c r="K21" s="67">
        <v>234</v>
      </c>
      <c r="L21" s="67">
        <v>246</v>
      </c>
      <c r="M21" s="67">
        <v>260</v>
      </c>
      <c r="N21" s="143" t="s">
        <v>9</v>
      </c>
      <c r="O21" s="91" t="s">
        <v>9</v>
      </c>
    </row>
    <row r="22" spans="1:15" s="14" customFormat="1" x14ac:dyDescent="0.25">
      <c r="A22" s="29"/>
      <c r="B22" s="142" t="s">
        <v>59</v>
      </c>
      <c r="C22" s="136" t="s">
        <v>9</v>
      </c>
      <c r="D22" s="136" t="s">
        <v>9</v>
      </c>
      <c r="E22" s="67">
        <v>162</v>
      </c>
      <c r="F22" s="67">
        <v>508</v>
      </c>
      <c r="G22" s="67">
        <v>495</v>
      </c>
      <c r="H22" s="68">
        <v>592</v>
      </c>
      <c r="I22" s="67">
        <v>592</v>
      </c>
      <c r="J22" s="69">
        <v>639</v>
      </c>
      <c r="K22" s="67">
        <v>605</v>
      </c>
      <c r="L22" s="67">
        <v>637</v>
      </c>
      <c r="M22" s="67">
        <v>671</v>
      </c>
      <c r="N22" s="143" t="s">
        <v>9</v>
      </c>
      <c r="O22" s="91" t="s">
        <v>9</v>
      </c>
    </row>
    <row r="23" spans="1:15" s="14" customFormat="1" x14ac:dyDescent="0.25">
      <c r="A23" s="29"/>
      <c r="B23" s="142" t="s">
        <v>60</v>
      </c>
      <c r="C23" s="136" t="s">
        <v>9</v>
      </c>
      <c r="D23" s="136" t="s">
        <v>9</v>
      </c>
      <c r="E23" s="67">
        <v>0</v>
      </c>
      <c r="F23" s="67">
        <v>0</v>
      </c>
      <c r="G23" s="67">
        <v>0</v>
      </c>
      <c r="H23" s="68">
        <v>0</v>
      </c>
      <c r="I23" s="67">
        <v>0</v>
      </c>
      <c r="J23" s="69">
        <v>0</v>
      </c>
      <c r="K23" s="67">
        <v>0</v>
      </c>
      <c r="L23" s="67">
        <v>0</v>
      </c>
      <c r="M23" s="67">
        <v>0</v>
      </c>
      <c r="N23" s="143" t="s">
        <v>9</v>
      </c>
      <c r="O23" s="91" t="s">
        <v>9</v>
      </c>
    </row>
    <row r="24" spans="1:15" s="14" customFormat="1" x14ac:dyDescent="0.25">
      <c r="A24" s="29"/>
      <c r="B24" s="142" t="s">
        <v>61</v>
      </c>
      <c r="C24" s="136" t="s">
        <v>9</v>
      </c>
      <c r="D24" s="136" t="s">
        <v>9</v>
      </c>
      <c r="E24" s="67">
        <v>0</v>
      </c>
      <c r="F24" s="67">
        <v>0</v>
      </c>
      <c r="G24" s="67">
        <v>1</v>
      </c>
      <c r="H24" s="68">
        <v>0</v>
      </c>
      <c r="I24" s="67">
        <v>0</v>
      </c>
      <c r="J24" s="69">
        <v>0</v>
      </c>
      <c r="K24" s="67">
        <v>0</v>
      </c>
      <c r="L24" s="67">
        <v>0</v>
      </c>
      <c r="M24" s="67">
        <v>0</v>
      </c>
      <c r="N24" s="143" t="s">
        <v>9</v>
      </c>
      <c r="O24" s="91" t="s">
        <v>9</v>
      </c>
    </row>
    <row r="25" spans="1:15" s="14" customFormat="1" x14ac:dyDescent="0.25">
      <c r="A25" s="29"/>
      <c r="B25" s="142" t="s">
        <v>62</v>
      </c>
      <c r="C25" s="136" t="s">
        <v>9</v>
      </c>
      <c r="D25" s="136" t="s">
        <v>9</v>
      </c>
      <c r="E25" s="67">
        <v>0</v>
      </c>
      <c r="F25" s="67">
        <v>0</v>
      </c>
      <c r="G25" s="67">
        <v>0</v>
      </c>
      <c r="H25" s="68">
        <v>0</v>
      </c>
      <c r="I25" s="67">
        <v>0</v>
      </c>
      <c r="J25" s="69">
        <v>0</v>
      </c>
      <c r="K25" s="67">
        <v>0</v>
      </c>
      <c r="L25" s="67">
        <v>0</v>
      </c>
      <c r="M25" s="67">
        <v>0</v>
      </c>
      <c r="N25" s="143" t="s">
        <v>9</v>
      </c>
      <c r="O25" s="91" t="s">
        <v>9</v>
      </c>
    </row>
    <row r="26" spans="1:15" s="14" customFormat="1" x14ac:dyDescent="0.25">
      <c r="A26" s="29"/>
      <c r="B26" s="142" t="s">
        <v>63</v>
      </c>
      <c r="C26" s="136" t="s">
        <v>9</v>
      </c>
      <c r="D26" s="136" t="s">
        <v>9</v>
      </c>
      <c r="E26" s="67">
        <v>0</v>
      </c>
      <c r="F26" s="67">
        <v>0</v>
      </c>
      <c r="G26" s="67">
        <v>0</v>
      </c>
      <c r="H26" s="68">
        <v>0</v>
      </c>
      <c r="I26" s="67">
        <v>0</v>
      </c>
      <c r="J26" s="69">
        <v>0</v>
      </c>
      <c r="K26" s="67">
        <v>0</v>
      </c>
      <c r="L26" s="67">
        <v>0</v>
      </c>
      <c r="M26" s="67">
        <v>0</v>
      </c>
      <c r="N26" s="143" t="s">
        <v>9</v>
      </c>
      <c r="O26" s="91" t="s">
        <v>9</v>
      </c>
    </row>
    <row r="27" spans="1:15" s="14" customFormat="1" x14ac:dyDescent="0.25">
      <c r="A27" s="29"/>
      <c r="B27" s="142" t="s">
        <v>64</v>
      </c>
      <c r="C27" s="136" t="s">
        <v>9</v>
      </c>
      <c r="D27" s="136" t="s">
        <v>9</v>
      </c>
      <c r="E27" s="67">
        <v>0</v>
      </c>
      <c r="F27" s="67">
        <v>0</v>
      </c>
      <c r="G27" s="67">
        <v>0</v>
      </c>
      <c r="H27" s="68">
        <v>0</v>
      </c>
      <c r="I27" s="67">
        <v>0</v>
      </c>
      <c r="J27" s="69">
        <v>0</v>
      </c>
      <c r="K27" s="67">
        <v>0</v>
      </c>
      <c r="L27" s="67">
        <v>0</v>
      </c>
      <c r="M27" s="67">
        <v>0</v>
      </c>
      <c r="N27" s="143" t="s">
        <v>9</v>
      </c>
      <c r="O27" s="91" t="s">
        <v>9</v>
      </c>
    </row>
    <row r="28" spans="1:15" s="14" customFormat="1" x14ac:dyDescent="0.25">
      <c r="A28" s="29"/>
      <c r="B28" s="142" t="s">
        <v>65</v>
      </c>
      <c r="C28" s="136" t="s">
        <v>9</v>
      </c>
      <c r="D28" s="136" t="s">
        <v>9</v>
      </c>
      <c r="E28" s="67">
        <v>0</v>
      </c>
      <c r="F28" s="67">
        <v>0</v>
      </c>
      <c r="G28" s="67">
        <v>0</v>
      </c>
      <c r="H28" s="68">
        <v>0</v>
      </c>
      <c r="I28" s="67">
        <v>0</v>
      </c>
      <c r="J28" s="69">
        <v>0</v>
      </c>
      <c r="K28" s="67">
        <v>0</v>
      </c>
      <c r="L28" s="67">
        <v>0</v>
      </c>
      <c r="M28" s="67">
        <v>0</v>
      </c>
      <c r="N28" s="143" t="s">
        <v>9</v>
      </c>
      <c r="O28" s="91" t="s">
        <v>9</v>
      </c>
    </row>
    <row r="29" spans="1:15" s="14" customFormat="1" x14ac:dyDescent="0.25">
      <c r="A29" s="29"/>
      <c r="B29" s="142" t="s">
        <v>66</v>
      </c>
      <c r="C29" s="136" t="s">
        <v>9</v>
      </c>
      <c r="D29" s="136" t="s">
        <v>9</v>
      </c>
      <c r="E29" s="67">
        <v>67</v>
      </c>
      <c r="F29" s="67">
        <v>42</v>
      </c>
      <c r="G29" s="67">
        <v>37</v>
      </c>
      <c r="H29" s="68">
        <v>47</v>
      </c>
      <c r="I29" s="67">
        <v>48</v>
      </c>
      <c r="J29" s="69">
        <v>37</v>
      </c>
      <c r="K29" s="67">
        <v>33</v>
      </c>
      <c r="L29" s="67">
        <v>34</v>
      </c>
      <c r="M29" s="67">
        <v>36</v>
      </c>
      <c r="N29" s="143" t="s">
        <v>9</v>
      </c>
      <c r="O29" s="91" t="s">
        <v>9</v>
      </c>
    </row>
    <row r="30" spans="1:15" s="14" customFormat="1" x14ac:dyDescent="0.25">
      <c r="A30" s="29"/>
      <c r="B30" s="142" t="s">
        <v>67</v>
      </c>
      <c r="C30" s="136" t="s">
        <v>9</v>
      </c>
      <c r="D30" s="136" t="s">
        <v>9</v>
      </c>
      <c r="E30" s="67">
        <v>2</v>
      </c>
      <c r="F30" s="67">
        <v>0</v>
      </c>
      <c r="G30" s="67">
        <v>2</v>
      </c>
      <c r="H30" s="68">
        <v>0</v>
      </c>
      <c r="I30" s="67">
        <v>0</v>
      </c>
      <c r="J30" s="69">
        <v>0</v>
      </c>
      <c r="K30" s="67">
        <v>0</v>
      </c>
      <c r="L30" s="67">
        <v>0</v>
      </c>
      <c r="M30" s="67">
        <v>0</v>
      </c>
      <c r="N30" s="143" t="s">
        <v>9</v>
      </c>
      <c r="O30" s="91" t="s">
        <v>9</v>
      </c>
    </row>
    <row r="31" spans="1:15" s="14" customFormat="1" x14ac:dyDescent="0.25">
      <c r="A31" s="29"/>
      <c r="B31" s="142" t="s">
        <v>68</v>
      </c>
      <c r="C31" s="136" t="s">
        <v>9</v>
      </c>
      <c r="D31" s="136" t="s">
        <v>9</v>
      </c>
      <c r="E31" s="67">
        <v>0</v>
      </c>
      <c r="F31" s="67">
        <v>2</v>
      </c>
      <c r="G31" s="67">
        <v>27</v>
      </c>
      <c r="H31" s="68">
        <v>2</v>
      </c>
      <c r="I31" s="67">
        <v>2</v>
      </c>
      <c r="J31" s="69">
        <v>3</v>
      </c>
      <c r="K31" s="67">
        <v>28</v>
      </c>
      <c r="L31" s="67">
        <v>30</v>
      </c>
      <c r="M31" s="67">
        <v>31</v>
      </c>
      <c r="N31" s="143" t="s">
        <v>9</v>
      </c>
      <c r="O31" s="91" t="s">
        <v>9</v>
      </c>
    </row>
    <row r="32" spans="1:15" s="14" customFormat="1" x14ac:dyDescent="0.25">
      <c r="A32" s="29"/>
      <c r="B32" s="142" t="s">
        <v>69</v>
      </c>
      <c r="C32" s="136" t="s">
        <v>9</v>
      </c>
      <c r="D32" s="136" t="s">
        <v>9</v>
      </c>
      <c r="E32" s="67">
        <v>0</v>
      </c>
      <c r="F32" s="67">
        <v>0</v>
      </c>
      <c r="G32" s="67">
        <v>0</v>
      </c>
      <c r="H32" s="68">
        <v>0</v>
      </c>
      <c r="I32" s="67">
        <v>0</v>
      </c>
      <c r="J32" s="69">
        <v>0</v>
      </c>
      <c r="K32" s="67">
        <v>0</v>
      </c>
      <c r="L32" s="67">
        <v>0</v>
      </c>
      <c r="M32" s="67">
        <v>0</v>
      </c>
      <c r="N32" s="143" t="s">
        <v>9</v>
      </c>
      <c r="O32" s="91" t="s">
        <v>9</v>
      </c>
    </row>
    <row r="33" spans="1:15" s="14" customFormat="1" x14ac:dyDescent="0.25">
      <c r="A33" s="29"/>
      <c r="B33" s="142" t="s">
        <v>70</v>
      </c>
      <c r="C33" s="136" t="s">
        <v>9</v>
      </c>
      <c r="D33" s="136" t="s">
        <v>9</v>
      </c>
      <c r="E33" s="67">
        <v>0</v>
      </c>
      <c r="F33" s="67">
        <v>0</v>
      </c>
      <c r="G33" s="67">
        <v>0</v>
      </c>
      <c r="H33" s="68">
        <v>0</v>
      </c>
      <c r="I33" s="67">
        <v>0</v>
      </c>
      <c r="J33" s="69">
        <v>0</v>
      </c>
      <c r="K33" s="67">
        <v>0</v>
      </c>
      <c r="L33" s="67">
        <v>0</v>
      </c>
      <c r="M33" s="67">
        <v>0</v>
      </c>
      <c r="N33" s="143" t="s">
        <v>9</v>
      </c>
      <c r="O33" s="91" t="s">
        <v>9</v>
      </c>
    </row>
    <row r="34" spans="1:15" s="14" customFormat="1" x14ac:dyDescent="0.25">
      <c r="A34" s="29"/>
      <c r="B34" s="142" t="s">
        <v>71</v>
      </c>
      <c r="C34" s="136" t="s">
        <v>9</v>
      </c>
      <c r="D34" s="136" t="s">
        <v>9</v>
      </c>
      <c r="E34" s="67">
        <v>0</v>
      </c>
      <c r="F34" s="67">
        <v>0</v>
      </c>
      <c r="G34" s="67">
        <v>0</v>
      </c>
      <c r="H34" s="68">
        <v>0</v>
      </c>
      <c r="I34" s="67">
        <v>0</v>
      </c>
      <c r="J34" s="69">
        <v>0</v>
      </c>
      <c r="K34" s="67">
        <v>0</v>
      </c>
      <c r="L34" s="67">
        <v>0</v>
      </c>
      <c r="M34" s="67">
        <v>0</v>
      </c>
      <c r="N34" s="143" t="s">
        <v>9</v>
      </c>
      <c r="O34" s="91" t="s">
        <v>9</v>
      </c>
    </row>
    <row r="35" spans="1:15" s="14" customFormat="1" x14ac:dyDescent="0.25">
      <c r="A35" s="29"/>
      <c r="B35" s="142" t="s">
        <v>72</v>
      </c>
      <c r="C35" s="136" t="s">
        <v>9</v>
      </c>
      <c r="D35" s="136" t="s">
        <v>9</v>
      </c>
      <c r="E35" s="67">
        <v>0</v>
      </c>
      <c r="F35" s="67">
        <v>0</v>
      </c>
      <c r="G35" s="67">
        <v>0</v>
      </c>
      <c r="H35" s="68">
        <v>0</v>
      </c>
      <c r="I35" s="67">
        <v>0</v>
      </c>
      <c r="J35" s="69">
        <v>0</v>
      </c>
      <c r="K35" s="67">
        <v>0</v>
      </c>
      <c r="L35" s="67">
        <v>0</v>
      </c>
      <c r="M35" s="67">
        <v>0</v>
      </c>
      <c r="N35" s="143" t="s">
        <v>9</v>
      </c>
      <c r="O35" s="91" t="s">
        <v>9</v>
      </c>
    </row>
    <row r="36" spans="1:15" s="14" customFormat="1" x14ac:dyDescent="0.25">
      <c r="A36" s="29"/>
      <c r="B36" s="142" t="s">
        <v>73</v>
      </c>
      <c r="C36" s="136" t="s">
        <v>9</v>
      </c>
      <c r="D36" s="136" t="s">
        <v>9</v>
      </c>
      <c r="E36" s="67">
        <v>0</v>
      </c>
      <c r="F36" s="67">
        <v>0</v>
      </c>
      <c r="G36" s="67">
        <v>0</v>
      </c>
      <c r="H36" s="68">
        <v>0</v>
      </c>
      <c r="I36" s="67">
        <v>5</v>
      </c>
      <c r="J36" s="69">
        <v>4</v>
      </c>
      <c r="K36" s="67">
        <v>0</v>
      </c>
      <c r="L36" s="67">
        <v>0</v>
      </c>
      <c r="M36" s="67">
        <v>0</v>
      </c>
      <c r="N36" s="143" t="s">
        <v>9</v>
      </c>
      <c r="O36" s="91" t="s">
        <v>9</v>
      </c>
    </row>
    <row r="37" spans="1:15" s="14" customFormat="1" x14ac:dyDescent="0.25">
      <c r="A37" s="29"/>
      <c r="B37" s="142" t="s">
        <v>74</v>
      </c>
      <c r="C37" s="136" t="s">
        <v>9</v>
      </c>
      <c r="D37" s="136" t="s">
        <v>9</v>
      </c>
      <c r="E37" s="67">
        <v>11</v>
      </c>
      <c r="F37" s="67">
        <v>12</v>
      </c>
      <c r="G37" s="67">
        <v>10</v>
      </c>
      <c r="H37" s="68">
        <v>13</v>
      </c>
      <c r="I37" s="67">
        <v>13</v>
      </c>
      <c r="J37" s="69">
        <v>12</v>
      </c>
      <c r="K37" s="67">
        <v>12</v>
      </c>
      <c r="L37" s="67">
        <v>13</v>
      </c>
      <c r="M37" s="67">
        <v>13</v>
      </c>
      <c r="N37" s="143" t="s">
        <v>9</v>
      </c>
      <c r="O37" s="91" t="s">
        <v>9</v>
      </c>
    </row>
    <row r="38" spans="1:15" s="14" customFormat="1" x14ac:dyDescent="0.25">
      <c r="A38" s="29"/>
      <c r="B38" s="142" t="s">
        <v>75</v>
      </c>
      <c r="C38" s="136" t="s">
        <v>9</v>
      </c>
      <c r="D38" s="136" t="s">
        <v>9</v>
      </c>
      <c r="E38" s="67">
        <v>462</v>
      </c>
      <c r="F38" s="67">
        <v>512</v>
      </c>
      <c r="G38" s="67">
        <v>743</v>
      </c>
      <c r="H38" s="68">
        <v>571</v>
      </c>
      <c r="I38" s="67">
        <v>571</v>
      </c>
      <c r="J38" s="69">
        <v>489</v>
      </c>
      <c r="K38" s="67">
        <v>910</v>
      </c>
      <c r="L38" s="67">
        <v>959</v>
      </c>
      <c r="M38" s="67">
        <v>909</v>
      </c>
      <c r="N38" s="143" t="s">
        <v>9</v>
      </c>
      <c r="O38" s="91" t="s">
        <v>9</v>
      </c>
    </row>
    <row r="39" spans="1:15" s="14" customFormat="1" x14ac:dyDescent="0.25">
      <c r="A39" s="29"/>
      <c r="B39" s="142" t="s">
        <v>76</v>
      </c>
      <c r="C39" s="136" t="s">
        <v>9</v>
      </c>
      <c r="D39" s="136" t="s">
        <v>9</v>
      </c>
      <c r="E39" s="67">
        <v>80</v>
      </c>
      <c r="F39" s="67">
        <v>46</v>
      </c>
      <c r="G39" s="67">
        <v>87</v>
      </c>
      <c r="H39" s="68">
        <v>52</v>
      </c>
      <c r="I39" s="67">
        <v>52</v>
      </c>
      <c r="J39" s="69">
        <v>107</v>
      </c>
      <c r="K39" s="67">
        <v>130</v>
      </c>
      <c r="L39" s="67">
        <v>137</v>
      </c>
      <c r="M39" s="67">
        <v>144</v>
      </c>
      <c r="N39" s="143" t="s">
        <v>9</v>
      </c>
      <c r="O39" s="91" t="s">
        <v>9</v>
      </c>
    </row>
    <row r="40" spans="1:15" s="14" customFormat="1" x14ac:dyDescent="0.25">
      <c r="A40" s="29"/>
      <c r="B40" s="142" t="s">
        <v>77</v>
      </c>
      <c r="C40" s="136" t="s">
        <v>9</v>
      </c>
      <c r="D40" s="136" t="s">
        <v>9</v>
      </c>
      <c r="E40" s="67">
        <v>0</v>
      </c>
      <c r="F40" s="67">
        <v>0</v>
      </c>
      <c r="G40" s="67">
        <v>0</v>
      </c>
      <c r="H40" s="68">
        <v>0</v>
      </c>
      <c r="I40" s="67">
        <v>0</v>
      </c>
      <c r="J40" s="69">
        <v>0</v>
      </c>
      <c r="K40" s="67">
        <v>0</v>
      </c>
      <c r="L40" s="67">
        <v>0</v>
      </c>
      <c r="M40" s="67">
        <v>0</v>
      </c>
      <c r="N40" s="143" t="s">
        <v>9</v>
      </c>
      <c r="O40" s="91" t="s">
        <v>9</v>
      </c>
    </row>
    <row r="41" spans="1:15" s="14" customFormat="1" x14ac:dyDescent="0.25">
      <c r="A41" s="29"/>
      <c r="B41" s="142" t="s">
        <v>78</v>
      </c>
      <c r="C41" s="136" t="s">
        <v>9</v>
      </c>
      <c r="D41" s="136" t="s">
        <v>9</v>
      </c>
      <c r="E41" s="67">
        <v>3</v>
      </c>
      <c r="F41" s="67">
        <v>19</v>
      </c>
      <c r="G41" s="67">
        <v>9</v>
      </c>
      <c r="H41" s="68">
        <v>21</v>
      </c>
      <c r="I41" s="67">
        <v>21</v>
      </c>
      <c r="J41" s="69">
        <v>21</v>
      </c>
      <c r="K41" s="67">
        <v>22</v>
      </c>
      <c r="L41" s="67">
        <v>23</v>
      </c>
      <c r="M41" s="67">
        <v>8</v>
      </c>
      <c r="N41" s="143" t="s">
        <v>9</v>
      </c>
      <c r="O41" s="91" t="s">
        <v>9</v>
      </c>
    </row>
    <row r="42" spans="1:15" s="14" customFormat="1" x14ac:dyDescent="0.25">
      <c r="A42" s="29"/>
      <c r="B42" s="142" t="s">
        <v>79</v>
      </c>
      <c r="C42" s="136" t="s">
        <v>9</v>
      </c>
      <c r="D42" s="136" t="s">
        <v>9</v>
      </c>
      <c r="E42" s="67">
        <v>1555</v>
      </c>
      <c r="F42" s="67">
        <v>2700</v>
      </c>
      <c r="G42" s="67">
        <v>1974</v>
      </c>
      <c r="H42" s="68">
        <v>3013</v>
      </c>
      <c r="I42" s="67">
        <v>3029</v>
      </c>
      <c r="J42" s="69">
        <v>2751</v>
      </c>
      <c r="K42" s="67">
        <v>2541</v>
      </c>
      <c r="L42" s="67">
        <v>2676</v>
      </c>
      <c r="M42" s="67">
        <v>2767</v>
      </c>
      <c r="N42" s="143" t="s">
        <v>9</v>
      </c>
      <c r="O42" s="91" t="s">
        <v>9</v>
      </c>
    </row>
    <row r="43" spans="1:15" s="14" customFormat="1" x14ac:dyDescent="0.25">
      <c r="A43" s="29"/>
      <c r="B43" s="142" t="s">
        <v>80</v>
      </c>
      <c r="C43" s="136" t="s">
        <v>9</v>
      </c>
      <c r="D43" s="136" t="s">
        <v>9</v>
      </c>
      <c r="E43" s="67">
        <v>1</v>
      </c>
      <c r="F43" s="67">
        <v>43</v>
      </c>
      <c r="G43" s="67">
        <v>16</v>
      </c>
      <c r="H43" s="68">
        <v>48</v>
      </c>
      <c r="I43" s="67">
        <v>48</v>
      </c>
      <c r="J43" s="69">
        <v>6</v>
      </c>
      <c r="K43" s="67">
        <v>0</v>
      </c>
      <c r="L43" s="67">
        <v>0</v>
      </c>
      <c r="M43" s="67">
        <v>0</v>
      </c>
      <c r="N43" s="143" t="s">
        <v>9</v>
      </c>
      <c r="O43" s="91" t="s">
        <v>9</v>
      </c>
    </row>
    <row r="44" spans="1:15" s="14" customFormat="1" x14ac:dyDescent="0.25">
      <c r="A44" s="29"/>
      <c r="B44" s="142" t="s">
        <v>81</v>
      </c>
      <c r="C44" s="136" t="s">
        <v>9</v>
      </c>
      <c r="D44" s="136" t="s">
        <v>9</v>
      </c>
      <c r="E44" s="67">
        <v>542</v>
      </c>
      <c r="F44" s="67">
        <v>426</v>
      </c>
      <c r="G44" s="67">
        <v>545</v>
      </c>
      <c r="H44" s="68">
        <v>478</v>
      </c>
      <c r="I44" s="67">
        <v>485</v>
      </c>
      <c r="J44" s="69">
        <v>288</v>
      </c>
      <c r="K44" s="67">
        <v>486</v>
      </c>
      <c r="L44" s="67">
        <v>513</v>
      </c>
      <c r="M44" s="67">
        <v>540</v>
      </c>
      <c r="N44" s="143" t="s">
        <v>9</v>
      </c>
      <c r="O44" s="91" t="s">
        <v>9</v>
      </c>
    </row>
    <row r="45" spans="1:15" s="14" customFormat="1" x14ac:dyDescent="0.25">
      <c r="A45" s="29"/>
      <c r="B45" s="142" t="s">
        <v>82</v>
      </c>
      <c r="C45" s="136" t="s">
        <v>9</v>
      </c>
      <c r="D45" s="136" t="s">
        <v>9</v>
      </c>
      <c r="E45" s="67">
        <v>2</v>
      </c>
      <c r="F45" s="67">
        <v>0</v>
      </c>
      <c r="G45" s="67">
        <v>4</v>
      </c>
      <c r="H45" s="68">
        <v>1</v>
      </c>
      <c r="I45" s="67">
        <v>0</v>
      </c>
      <c r="J45" s="69">
        <v>44</v>
      </c>
      <c r="K45" s="67">
        <v>40</v>
      </c>
      <c r="L45" s="67">
        <v>40</v>
      </c>
      <c r="M45" s="67">
        <v>15</v>
      </c>
      <c r="N45" s="143" t="s">
        <v>9</v>
      </c>
      <c r="O45" s="91" t="s">
        <v>9</v>
      </c>
    </row>
    <row r="46" spans="1:15" s="14" customFormat="1" x14ac:dyDescent="0.25">
      <c r="A46" s="29"/>
      <c r="B46" s="142" t="s">
        <v>83</v>
      </c>
      <c r="C46" s="136" t="s">
        <v>9</v>
      </c>
      <c r="D46" s="138" t="s">
        <v>9</v>
      </c>
      <c r="E46" s="74">
        <v>0</v>
      </c>
      <c r="F46" s="74">
        <v>0</v>
      </c>
      <c r="G46" s="74">
        <v>0</v>
      </c>
      <c r="H46" s="75">
        <v>0</v>
      </c>
      <c r="I46" s="74">
        <v>0</v>
      </c>
      <c r="J46" s="76">
        <v>0</v>
      </c>
      <c r="K46" s="74">
        <v>0</v>
      </c>
      <c r="L46" s="74">
        <v>0</v>
      </c>
      <c r="M46" s="74">
        <v>0</v>
      </c>
      <c r="N46" s="139" t="s">
        <v>9</v>
      </c>
      <c r="O46" s="91" t="s">
        <v>9</v>
      </c>
    </row>
    <row r="47" spans="1:15" s="14" customFormat="1" x14ac:dyDescent="0.2">
      <c r="A47" s="23"/>
      <c r="B47" s="131" t="s">
        <v>84</v>
      </c>
      <c r="C47" s="136" t="s">
        <v>9</v>
      </c>
      <c r="D47" s="140" t="s">
        <v>9</v>
      </c>
      <c r="E47" s="82">
        <f>SUM(E48:E49)</f>
        <v>0</v>
      </c>
      <c r="F47" s="82">
        <f t="shared" ref="F47:M47" si="3">SUM(F48:F49)</f>
        <v>0</v>
      </c>
      <c r="G47" s="82">
        <f t="shared" si="3"/>
        <v>0</v>
      </c>
      <c r="H47" s="83">
        <f t="shared" si="3"/>
        <v>0</v>
      </c>
      <c r="I47" s="82">
        <f t="shared" si="3"/>
        <v>0</v>
      </c>
      <c r="J47" s="84">
        <f t="shared" si="3"/>
        <v>0</v>
      </c>
      <c r="K47" s="82">
        <f t="shared" si="3"/>
        <v>0</v>
      </c>
      <c r="L47" s="82">
        <f t="shared" si="3"/>
        <v>0</v>
      </c>
      <c r="M47" s="82">
        <f t="shared" si="3"/>
        <v>0</v>
      </c>
      <c r="N47" s="141" t="s">
        <v>9</v>
      </c>
      <c r="O47" s="91" t="s">
        <v>9</v>
      </c>
    </row>
    <row r="48" spans="1:15" s="14" customFormat="1" x14ac:dyDescent="0.2">
      <c r="A48" s="23"/>
      <c r="B48" s="135" t="s">
        <v>33</v>
      </c>
      <c r="C48" s="136" t="s">
        <v>9</v>
      </c>
      <c r="D48" s="132" t="s">
        <v>9</v>
      </c>
      <c r="E48" s="60">
        <v>0</v>
      </c>
      <c r="F48" s="60">
        <v>0</v>
      </c>
      <c r="G48" s="60">
        <v>0</v>
      </c>
      <c r="H48" s="61">
        <v>0</v>
      </c>
      <c r="I48" s="60">
        <v>0</v>
      </c>
      <c r="J48" s="62">
        <v>0</v>
      </c>
      <c r="K48" s="60">
        <v>0</v>
      </c>
      <c r="L48" s="60">
        <v>0</v>
      </c>
      <c r="M48" s="60">
        <v>0</v>
      </c>
      <c r="N48" s="137" t="s">
        <v>9</v>
      </c>
      <c r="O48" s="91" t="s">
        <v>9</v>
      </c>
    </row>
    <row r="49" spans="1:18" s="14" customFormat="1" x14ac:dyDescent="0.2">
      <c r="A49" s="23"/>
      <c r="B49" s="135" t="s">
        <v>35</v>
      </c>
      <c r="C49" s="136" t="s">
        <v>9</v>
      </c>
      <c r="D49" s="138" t="s">
        <v>9</v>
      </c>
      <c r="E49" s="74">
        <v>0</v>
      </c>
      <c r="F49" s="74">
        <v>0</v>
      </c>
      <c r="G49" s="74">
        <v>0</v>
      </c>
      <c r="H49" s="75">
        <v>0</v>
      </c>
      <c r="I49" s="74">
        <v>0</v>
      </c>
      <c r="J49" s="76">
        <v>0</v>
      </c>
      <c r="K49" s="74">
        <v>0</v>
      </c>
      <c r="L49" s="74">
        <v>0</v>
      </c>
      <c r="M49" s="74">
        <v>0</v>
      </c>
      <c r="N49" s="139" t="s">
        <v>9</v>
      </c>
      <c r="O49" s="91" t="s">
        <v>9</v>
      </c>
    </row>
    <row r="50" spans="1:18" s="14" customFormat="1" ht="5.0999999999999996" customHeight="1" x14ac:dyDescent="0.2">
      <c r="A50" s="23"/>
      <c r="B50" s="144" t="s">
        <v>9</v>
      </c>
      <c r="C50" s="138" t="s">
        <v>9</v>
      </c>
      <c r="D50" s="145" t="s">
        <v>9</v>
      </c>
      <c r="E50" s="99"/>
      <c r="F50" s="99"/>
      <c r="G50" s="99"/>
      <c r="H50" s="100"/>
      <c r="I50" s="99"/>
      <c r="J50" s="101"/>
      <c r="K50" s="99"/>
      <c r="L50" s="99"/>
      <c r="M50" s="99"/>
      <c r="N50" s="146" t="s">
        <v>9</v>
      </c>
      <c r="O50" s="97" t="s">
        <v>9</v>
      </c>
    </row>
    <row r="51" spans="1:18" s="56" customFormat="1" x14ac:dyDescent="0.25">
      <c r="A51" s="49"/>
      <c r="B51" s="147" t="s">
        <v>85</v>
      </c>
      <c r="C51" s="148" t="s">
        <v>9</v>
      </c>
      <c r="D51" s="149" t="s">
        <v>9</v>
      </c>
      <c r="E51" s="52">
        <f>E52+E59+E62+E63+E64+E72+E73</f>
        <v>0</v>
      </c>
      <c r="F51" s="52">
        <f t="shared" ref="F51:M51" si="4">F52+F59+F62+F63+F64+F72+F73</f>
        <v>0</v>
      </c>
      <c r="G51" s="52">
        <f t="shared" si="4"/>
        <v>0</v>
      </c>
      <c r="H51" s="53">
        <f t="shared" si="4"/>
        <v>0</v>
      </c>
      <c r="I51" s="52">
        <f t="shared" si="4"/>
        <v>0</v>
      </c>
      <c r="J51" s="54">
        <f t="shared" si="4"/>
        <v>0</v>
      </c>
      <c r="K51" s="52">
        <f t="shared" si="4"/>
        <v>0</v>
      </c>
      <c r="L51" s="52">
        <f t="shared" si="4"/>
        <v>0</v>
      </c>
      <c r="M51" s="52">
        <f t="shared" si="4"/>
        <v>0</v>
      </c>
      <c r="N51" s="130" t="s">
        <v>9</v>
      </c>
      <c r="O51" s="130" t="s">
        <v>9</v>
      </c>
      <c r="P51" s="150"/>
      <c r="Q51" s="150"/>
      <c r="R51" s="150"/>
    </row>
    <row r="52" spans="1:18" s="14" customFormat="1" x14ac:dyDescent="0.2">
      <c r="A52" s="23"/>
      <c r="B52" s="131" t="s">
        <v>86</v>
      </c>
      <c r="C52" s="132" t="s">
        <v>9</v>
      </c>
      <c r="D52" s="133" t="s">
        <v>9</v>
      </c>
      <c r="E52" s="60">
        <f>E53+E56</f>
        <v>0</v>
      </c>
      <c r="F52" s="60">
        <f t="shared" ref="F52:M52" si="5">F53+F56</f>
        <v>0</v>
      </c>
      <c r="G52" s="60">
        <f t="shared" si="5"/>
        <v>0</v>
      </c>
      <c r="H52" s="61">
        <f t="shared" si="5"/>
        <v>0</v>
      </c>
      <c r="I52" s="60">
        <f t="shared" si="5"/>
        <v>0</v>
      </c>
      <c r="J52" s="62">
        <f t="shared" si="5"/>
        <v>0</v>
      </c>
      <c r="K52" s="60">
        <f t="shared" si="5"/>
        <v>0</v>
      </c>
      <c r="L52" s="60">
        <f t="shared" si="5"/>
        <v>0</v>
      </c>
      <c r="M52" s="60">
        <f t="shared" si="5"/>
        <v>0</v>
      </c>
      <c r="N52" s="134" t="s">
        <v>9</v>
      </c>
      <c r="O52" s="90" t="s">
        <v>9</v>
      </c>
    </row>
    <row r="53" spans="1:18" s="14" customFormat="1" x14ac:dyDescent="0.2">
      <c r="A53" s="23"/>
      <c r="B53" s="135" t="s">
        <v>87</v>
      </c>
      <c r="C53" s="136" t="s">
        <v>9</v>
      </c>
      <c r="D53" s="145" t="s">
        <v>9</v>
      </c>
      <c r="E53" s="74">
        <f>SUM(E54:E55)</f>
        <v>0</v>
      </c>
      <c r="F53" s="74">
        <f t="shared" ref="F53:M53" si="6">SUM(F54:F55)</f>
        <v>0</v>
      </c>
      <c r="G53" s="74">
        <f t="shared" si="6"/>
        <v>0</v>
      </c>
      <c r="H53" s="75">
        <f t="shared" si="6"/>
        <v>0</v>
      </c>
      <c r="I53" s="74">
        <f t="shared" si="6"/>
        <v>0</v>
      </c>
      <c r="J53" s="76">
        <f t="shared" si="6"/>
        <v>0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146" t="s">
        <v>9</v>
      </c>
      <c r="O53" s="91" t="s">
        <v>9</v>
      </c>
    </row>
    <row r="54" spans="1:18" s="14" customFormat="1" x14ac:dyDescent="0.2">
      <c r="A54" s="23"/>
      <c r="B54" s="151" t="s">
        <v>88</v>
      </c>
      <c r="C54" s="136" t="s">
        <v>9</v>
      </c>
      <c r="D54" s="132" t="s">
        <v>9</v>
      </c>
      <c r="E54" s="60">
        <v>0</v>
      </c>
      <c r="F54" s="60">
        <v>0</v>
      </c>
      <c r="G54" s="60">
        <v>0</v>
      </c>
      <c r="H54" s="61">
        <v>0</v>
      </c>
      <c r="I54" s="60">
        <v>0</v>
      </c>
      <c r="J54" s="62">
        <v>0</v>
      </c>
      <c r="K54" s="60">
        <v>0</v>
      </c>
      <c r="L54" s="60">
        <v>0</v>
      </c>
      <c r="M54" s="60">
        <v>0</v>
      </c>
      <c r="N54" s="137" t="s">
        <v>9</v>
      </c>
      <c r="O54" s="91" t="s">
        <v>9</v>
      </c>
    </row>
    <row r="55" spans="1:18" s="14" customFormat="1" x14ac:dyDescent="0.2">
      <c r="A55" s="23"/>
      <c r="B55" s="151" t="s">
        <v>89</v>
      </c>
      <c r="C55" s="136" t="s">
        <v>9</v>
      </c>
      <c r="D55" s="138" t="s">
        <v>9</v>
      </c>
      <c r="E55" s="74">
        <v>0</v>
      </c>
      <c r="F55" s="74">
        <v>0</v>
      </c>
      <c r="G55" s="74">
        <v>0</v>
      </c>
      <c r="H55" s="75">
        <v>0</v>
      </c>
      <c r="I55" s="74">
        <v>0</v>
      </c>
      <c r="J55" s="76">
        <v>0</v>
      </c>
      <c r="K55" s="74">
        <v>0</v>
      </c>
      <c r="L55" s="74">
        <v>0</v>
      </c>
      <c r="M55" s="74">
        <v>0</v>
      </c>
      <c r="N55" s="139" t="s">
        <v>9</v>
      </c>
      <c r="O55" s="91" t="s">
        <v>9</v>
      </c>
    </row>
    <row r="56" spans="1:18" s="14" customFormat="1" x14ac:dyDescent="0.2">
      <c r="A56" s="23"/>
      <c r="B56" s="135" t="s">
        <v>90</v>
      </c>
      <c r="C56" s="136" t="s">
        <v>9</v>
      </c>
      <c r="D56" s="133" t="s">
        <v>9</v>
      </c>
      <c r="E56" s="74">
        <f>SUM(E57:E58)</f>
        <v>0</v>
      </c>
      <c r="F56" s="74">
        <f t="shared" ref="F56:M56" si="7">SUM(F57:F58)</f>
        <v>0</v>
      </c>
      <c r="G56" s="74">
        <f t="shared" si="7"/>
        <v>0</v>
      </c>
      <c r="H56" s="75">
        <f t="shared" si="7"/>
        <v>0</v>
      </c>
      <c r="I56" s="74">
        <f t="shared" si="7"/>
        <v>0</v>
      </c>
      <c r="J56" s="76">
        <f t="shared" si="7"/>
        <v>0</v>
      </c>
      <c r="K56" s="74">
        <f t="shared" si="7"/>
        <v>0</v>
      </c>
      <c r="L56" s="74">
        <f t="shared" si="7"/>
        <v>0</v>
      </c>
      <c r="M56" s="74">
        <f t="shared" si="7"/>
        <v>0</v>
      </c>
      <c r="N56" s="134" t="s">
        <v>9</v>
      </c>
      <c r="O56" s="91" t="s">
        <v>9</v>
      </c>
    </row>
    <row r="57" spans="1:18" s="14" customFormat="1" x14ac:dyDescent="0.2">
      <c r="A57" s="23"/>
      <c r="B57" s="151" t="s">
        <v>90</v>
      </c>
      <c r="C57" s="136" t="s">
        <v>9</v>
      </c>
      <c r="D57" s="132" t="s">
        <v>9</v>
      </c>
      <c r="E57" s="60">
        <v>0</v>
      </c>
      <c r="F57" s="60">
        <v>0</v>
      </c>
      <c r="G57" s="60">
        <v>0</v>
      </c>
      <c r="H57" s="61">
        <v>0</v>
      </c>
      <c r="I57" s="60">
        <v>0</v>
      </c>
      <c r="J57" s="62">
        <v>0</v>
      </c>
      <c r="K57" s="60">
        <v>0</v>
      </c>
      <c r="L57" s="60">
        <v>0</v>
      </c>
      <c r="M57" s="60">
        <v>0</v>
      </c>
      <c r="N57" s="137" t="s">
        <v>9</v>
      </c>
      <c r="O57" s="91" t="s">
        <v>9</v>
      </c>
    </row>
    <row r="58" spans="1:18" s="14" customFormat="1" x14ac:dyDescent="0.2">
      <c r="A58" s="23"/>
      <c r="B58" s="151" t="s">
        <v>91</v>
      </c>
      <c r="C58" s="136" t="s">
        <v>9</v>
      </c>
      <c r="D58" s="138" t="s">
        <v>9</v>
      </c>
      <c r="E58" s="74">
        <v>0</v>
      </c>
      <c r="F58" s="74">
        <v>0</v>
      </c>
      <c r="G58" s="74">
        <v>0</v>
      </c>
      <c r="H58" s="75">
        <v>0</v>
      </c>
      <c r="I58" s="74">
        <v>0</v>
      </c>
      <c r="J58" s="76">
        <v>0</v>
      </c>
      <c r="K58" s="74">
        <v>0</v>
      </c>
      <c r="L58" s="74">
        <v>0</v>
      </c>
      <c r="M58" s="74">
        <v>0</v>
      </c>
      <c r="N58" s="139" t="s">
        <v>9</v>
      </c>
      <c r="O58" s="91" t="s">
        <v>9</v>
      </c>
    </row>
    <row r="59" spans="1:18" s="14" customFormat="1" x14ac:dyDescent="0.2">
      <c r="A59" s="23"/>
      <c r="B59" s="131" t="s">
        <v>92</v>
      </c>
      <c r="C59" s="136" t="s">
        <v>9</v>
      </c>
      <c r="D59" s="140" t="s">
        <v>9</v>
      </c>
      <c r="E59" s="82">
        <f>SUM(E60:E61)</f>
        <v>0</v>
      </c>
      <c r="F59" s="82">
        <f t="shared" ref="F59:M59" si="8">SUM(F60:F61)</f>
        <v>0</v>
      </c>
      <c r="G59" s="82">
        <f t="shared" si="8"/>
        <v>0</v>
      </c>
      <c r="H59" s="83">
        <f t="shared" si="8"/>
        <v>0</v>
      </c>
      <c r="I59" s="82">
        <f t="shared" si="8"/>
        <v>0</v>
      </c>
      <c r="J59" s="84">
        <f t="shared" si="8"/>
        <v>0</v>
      </c>
      <c r="K59" s="82">
        <f t="shared" si="8"/>
        <v>0</v>
      </c>
      <c r="L59" s="82">
        <f t="shared" si="8"/>
        <v>0</v>
      </c>
      <c r="M59" s="82">
        <f t="shared" si="8"/>
        <v>0</v>
      </c>
      <c r="N59" s="141" t="s">
        <v>9</v>
      </c>
      <c r="O59" s="91" t="s">
        <v>9</v>
      </c>
    </row>
    <row r="60" spans="1:18" s="14" customFormat="1" x14ac:dyDescent="0.2">
      <c r="A60" s="23"/>
      <c r="B60" s="135" t="s">
        <v>93</v>
      </c>
      <c r="C60" s="136" t="s">
        <v>9</v>
      </c>
      <c r="D60" s="132" t="s">
        <v>9</v>
      </c>
      <c r="E60" s="60">
        <v>0</v>
      </c>
      <c r="F60" s="60">
        <v>0</v>
      </c>
      <c r="G60" s="60">
        <v>0</v>
      </c>
      <c r="H60" s="61">
        <v>0</v>
      </c>
      <c r="I60" s="60">
        <v>0</v>
      </c>
      <c r="J60" s="62">
        <v>0</v>
      </c>
      <c r="K60" s="60">
        <v>0</v>
      </c>
      <c r="L60" s="60">
        <v>0</v>
      </c>
      <c r="M60" s="60">
        <v>0</v>
      </c>
      <c r="N60" s="137" t="s">
        <v>9</v>
      </c>
      <c r="O60" s="91" t="s">
        <v>9</v>
      </c>
    </row>
    <row r="61" spans="1:18" s="14" customFormat="1" x14ac:dyDescent="0.2">
      <c r="A61" s="23"/>
      <c r="B61" s="135" t="s">
        <v>94</v>
      </c>
      <c r="C61" s="136" t="s">
        <v>9</v>
      </c>
      <c r="D61" s="138" t="s">
        <v>9</v>
      </c>
      <c r="E61" s="74">
        <v>0</v>
      </c>
      <c r="F61" s="74">
        <v>0</v>
      </c>
      <c r="G61" s="74">
        <v>0</v>
      </c>
      <c r="H61" s="75">
        <v>0</v>
      </c>
      <c r="I61" s="74">
        <v>0</v>
      </c>
      <c r="J61" s="76">
        <v>0</v>
      </c>
      <c r="K61" s="74">
        <v>0</v>
      </c>
      <c r="L61" s="74">
        <v>0</v>
      </c>
      <c r="M61" s="74">
        <v>0</v>
      </c>
      <c r="N61" s="139" t="s">
        <v>9</v>
      </c>
      <c r="O61" s="91" t="s">
        <v>9</v>
      </c>
    </row>
    <row r="62" spans="1:18" s="14" customFormat="1" x14ac:dyDescent="0.2">
      <c r="A62" s="23"/>
      <c r="B62" s="131" t="s">
        <v>26</v>
      </c>
      <c r="C62" s="136" t="s">
        <v>9</v>
      </c>
      <c r="D62" s="140" t="s">
        <v>9</v>
      </c>
      <c r="E62" s="67">
        <v>0</v>
      </c>
      <c r="F62" s="67">
        <v>0</v>
      </c>
      <c r="G62" s="67">
        <v>0</v>
      </c>
      <c r="H62" s="68">
        <v>0</v>
      </c>
      <c r="I62" s="67">
        <v>0</v>
      </c>
      <c r="J62" s="69">
        <v>0</v>
      </c>
      <c r="K62" s="67">
        <v>0</v>
      </c>
      <c r="L62" s="67">
        <v>0</v>
      </c>
      <c r="M62" s="67">
        <v>0</v>
      </c>
      <c r="N62" s="141" t="s">
        <v>9</v>
      </c>
      <c r="O62" s="91" t="s">
        <v>9</v>
      </c>
    </row>
    <row r="63" spans="1:18" s="56" customFormat="1" x14ac:dyDescent="0.25">
      <c r="A63" s="49"/>
      <c r="B63" s="131" t="s">
        <v>95</v>
      </c>
      <c r="C63" s="152" t="s">
        <v>9</v>
      </c>
      <c r="D63" s="149" t="s">
        <v>9</v>
      </c>
      <c r="E63" s="67">
        <v>0</v>
      </c>
      <c r="F63" s="67">
        <v>0</v>
      </c>
      <c r="G63" s="67">
        <v>0</v>
      </c>
      <c r="H63" s="68">
        <v>0</v>
      </c>
      <c r="I63" s="67">
        <v>0</v>
      </c>
      <c r="J63" s="69">
        <v>0</v>
      </c>
      <c r="K63" s="67">
        <v>0</v>
      </c>
      <c r="L63" s="67">
        <v>0</v>
      </c>
      <c r="M63" s="67">
        <v>0</v>
      </c>
      <c r="N63" s="153" t="s">
        <v>9</v>
      </c>
      <c r="O63" s="154" t="s">
        <v>9</v>
      </c>
    </row>
    <row r="64" spans="1:18" s="14" customFormat="1" x14ac:dyDescent="0.25">
      <c r="A64" s="29"/>
      <c r="B64" s="131" t="s">
        <v>29</v>
      </c>
      <c r="C64" s="136" t="s">
        <v>9</v>
      </c>
      <c r="D64" s="140" t="s">
        <v>9</v>
      </c>
      <c r="E64" s="74">
        <f>E65+E68</f>
        <v>0</v>
      </c>
      <c r="F64" s="74">
        <f t="shared" ref="F64:M64" si="9">F65+F68</f>
        <v>0</v>
      </c>
      <c r="G64" s="74">
        <f t="shared" si="9"/>
        <v>0</v>
      </c>
      <c r="H64" s="75">
        <f t="shared" si="9"/>
        <v>0</v>
      </c>
      <c r="I64" s="74">
        <f t="shared" si="9"/>
        <v>0</v>
      </c>
      <c r="J64" s="76">
        <f t="shared" si="9"/>
        <v>0</v>
      </c>
      <c r="K64" s="74">
        <f t="shared" si="9"/>
        <v>0</v>
      </c>
      <c r="L64" s="74">
        <f t="shared" si="9"/>
        <v>0</v>
      </c>
      <c r="M64" s="74">
        <f t="shared" si="9"/>
        <v>0</v>
      </c>
      <c r="N64" s="141" t="s">
        <v>9</v>
      </c>
      <c r="O64" s="91" t="s">
        <v>9</v>
      </c>
    </row>
    <row r="65" spans="1:15" s="14" customFormat="1" x14ac:dyDescent="0.25">
      <c r="A65" s="29"/>
      <c r="B65" s="135" t="s">
        <v>96</v>
      </c>
      <c r="C65" s="136" t="s">
        <v>9</v>
      </c>
      <c r="D65" s="132" t="s">
        <v>9</v>
      </c>
      <c r="E65" s="82">
        <f>SUM(E66:E67)</f>
        <v>0</v>
      </c>
      <c r="F65" s="82">
        <f t="shared" ref="F65:M65" si="10">SUM(F66:F67)</f>
        <v>0</v>
      </c>
      <c r="G65" s="82">
        <f t="shared" si="10"/>
        <v>0</v>
      </c>
      <c r="H65" s="83">
        <f t="shared" si="10"/>
        <v>0</v>
      </c>
      <c r="I65" s="82">
        <f t="shared" si="10"/>
        <v>0</v>
      </c>
      <c r="J65" s="84">
        <f t="shared" si="10"/>
        <v>0</v>
      </c>
      <c r="K65" s="82">
        <f t="shared" si="10"/>
        <v>0</v>
      </c>
      <c r="L65" s="82">
        <f t="shared" si="10"/>
        <v>0</v>
      </c>
      <c r="M65" s="82">
        <f t="shared" si="10"/>
        <v>0</v>
      </c>
      <c r="N65" s="137" t="s">
        <v>9</v>
      </c>
      <c r="O65" s="91" t="s">
        <v>9</v>
      </c>
    </row>
    <row r="66" spans="1:15" s="14" customFormat="1" x14ac:dyDescent="0.25">
      <c r="A66" s="29"/>
      <c r="B66" s="151" t="s">
        <v>97</v>
      </c>
      <c r="C66" s="136" t="s">
        <v>9</v>
      </c>
      <c r="D66" s="136" t="s">
        <v>9</v>
      </c>
      <c r="E66" s="61">
        <v>0</v>
      </c>
      <c r="F66" s="60">
        <v>0</v>
      </c>
      <c r="G66" s="60">
        <v>0</v>
      </c>
      <c r="H66" s="61">
        <v>0</v>
      </c>
      <c r="I66" s="60">
        <v>0</v>
      </c>
      <c r="J66" s="62">
        <v>0</v>
      </c>
      <c r="K66" s="60">
        <v>0</v>
      </c>
      <c r="L66" s="60">
        <v>0</v>
      </c>
      <c r="M66" s="62">
        <v>0</v>
      </c>
      <c r="N66" s="143" t="s">
        <v>9</v>
      </c>
      <c r="O66" s="91" t="s">
        <v>9</v>
      </c>
    </row>
    <row r="67" spans="1:15" s="14" customFormat="1" x14ac:dyDescent="0.25">
      <c r="A67" s="29"/>
      <c r="B67" s="151" t="s">
        <v>98</v>
      </c>
      <c r="C67" s="136" t="s">
        <v>9</v>
      </c>
      <c r="D67" s="136" t="s">
        <v>9</v>
      </c>
      <c r="E67" s="75">
        <v>0</v>
      </c>
      <c r="F67" s="74">
        <v>0</v>
      </c>
      <c r="G67" s="74">
        <v>0</v>
      </c>
      <c r="H67" s="75">
        <v>0</v>
      </c>
      <c r="I67" s="74">
        <v>0</v>
      </c>
      <c r="J67" s="76">
        <v>0</v>
      </c>
      <c r="K67" s="74">
        <v>0</v>
      </c>
      <c r="L67" s="74">
        <v>0</v>
      </c>
      <c r="M67" s="76">
        <v>0</v>
      </c>
      <c r="N67" s="143" t="s">
        <v>9</v>
      </c>
      <c r="O67" s="91" t="s">
        <v>9</v>
      </c>
    </row>
    <row r="68" spans="1:15" s="14" customFormat="1" x14ac:dyDescent="0.25">
      <c r="A68" s="29"/>
      <c r="B68" s="135" t="s">
        <v>99</v>
      </c>
      <c r="C68" s="136" t="s">
        <v>9</v>
      </c>
      <c r="D68" s="136" t="s">
        <v>9</v>
      </c>
      <c r="E68" s="67">
        <f>SUM(E69:E70)</f>
        <v>0</v>
      </c>
      <c r="F68" s="67">
        <f t="shared" ref="F68:M68" si="11">SUM(F69:F70)</f>
        <v>0</v>
      </c>
      <c r="G68" s="67">
        <f t="shared" si="11"/>
        <v>0</v>
      </c>
      <c r="H68" s="68">
        <f t="shared" si="11"/>
        <v>0</v>
      </c>
      <c r="I68" s="67">
        <f t="shared" si="11"/>
        <v>0</v>
      </c>
      <c r="J68" s="69">
        <f t="shared" si="11"/>
        <v>0</v>
      </c>
      <c r="K68" s="67">
        <f t="shared" si="11"/>
        <v>0</v>
      </c>
      <c r="L68" s="67">
        <f t="shared" si="11"/>
        <v>0</v>
      </c>
      <c r="M68" s="67">
        <f t="shared" si="11"/>
        <v>0</v>
      </c>
      <c r="N68" s="143" t="s">
        <v>9</v>
      </c>
      <c r="O68" s="91" t="s">
        <v>9</v>
      </c>
    </row>
    <row r="69" spans="1:15" s="14" customFormat="1" x14ac:dyDescent="0.25">
      <c r="A69" s="29"/>
      <c r="B69" s="151" t="s">
        <v>97</v>
      </c>
      <c r="C69" s="136" t="s">
        <v>9</v>
      </c>
      <c r="D69" s="136" t="s">
        <v>9</v>
      </c>
      <c r="E69" s="61">
        <v>0</v>
      </c>
      <c r="F69" s="60">
        <v>0</v>
      </c>
      <c r="G69" s="60">
        <v>0</v>
      </c>
      <c r="H69" s="61">
        <v>0</v>
      </c>
      <c r="I69" s="60">
        <v>0</v>
      </c>
      <c r="J69" s="62">
        <v>0</v>
      </c>
      <c r="K69" s="60">
        <v>0</v>
      </c>
      <c r="L69" s="60">
        <v>0</v>
      </c>
      <c r="M69" s="62">
        <v>0</v>
      </c>
      <c r="N69" s="143" t="s">
        <v>9</v>
      </c>
      <c r="O69" s="91" t="s">
        <v>9</v>
      </c>
    </row>
    <row r="70" spans="1:15" s="14" customFormat="1" x14ac:dyDescent="0.25">
      <c r="A70" s="29"/>
      <c r="B70" s="151" t="s">
        <v>98</v>
      </c>
      <c r="C70" s="136" t="s">
        <v>9</v>
      </c>
      <c r="D70" s="136" t="s">
        <v>9</v>
      </c>
      <c r="E70" s="75">
        <v>0</v>
      </c>
      <c r="F70" s="74">
        <v>0</v>
      </c>
      <c r="G70" s="74">
        <v>0</v>
      </c>
      <c r="H70" s="75">
        <v>0</v>
      </c>
      <c r="I70" s="74">
        <v>0</v>
      </c>
      <c r="J70" s="76">
        <v>0</v>
      </c>
      <c r="K70" s="74">
        <v>0</v>
      </c>
      <c r="L70" s="74">
        <v>0</v>
      </c>
      <c r="M70" s="76">
        <v>0</v>
      </c>
      <c r="N70" s="143" t="s">
        <v>9</v>
      </c>
      <c r="O70" s="91" t="s">
        <v>9</v>
      </c>
    </row>
    <row r="71" spans="1:15" s="14" customFormat="1" ht="5.0999999999999996" customHeight="1" x14ac:dyDescent="0.25">
      <c r="A71" s="29"/>
      <c r="B71" s="151"/>
      <c r="C71" s="136" t="s">
        <v>9</v>
      </c>
      <c r="D71" s="138" t="s">
        <v>9</v>
      </c>
      <c r="E71" s="99"/>
      <c r="F71" s="99"/>
      <c r="G71" s="99"/>
      <c r="H71" s="100"/>
      <c r="I71" s="99"/>
      <c r="J71" s="101"/>
      <c r="K71" s="99"/>
      <c r="L71" s="99"/>
      <c r="M71" s="99"/>
      <c r="N71" s="139" t="s">
        <v>9</v>
      </c>
      <c r="O71" s="91" t="s">
        <v>9</v>
      </c>
    </row>
    <row r="72" spans="1:15" s="14" customFormat="1" x14ac:dyDescent="0.2">
      <c r="A72" s="23"/>
      <c r="B72" s="131" t="s">
        <v>100</v>
      </c>
      <c r="C72" s="136" t="s">
        <v>9</v>
      </c>
      <c r="D72" s="140" t="s">
        <v>9</v>
      </c>
      <c r="E72" s="67">
        <v>0</v>
      </c>
      <c r="F72" s="67">
        <v>0</v>
      </c>
      <c r="G72" s="67">
        <v>0</v>
      </c>
      <c r="H72" s="68">
        <v>0</v>
      </c>
      <c r="I72" s="67">
        <v>0</v>
      </c>
      <c r="J72" s="69">
        <v>0</v>
      </c>
      <c r="K72" s="67">
        <v>0</v>
      </c>
      <c r="L72" s="67">
        <v>0</v>
      </c>
      <c r="M72" s="67">
        <v>0</v>
      </c>
      <c r="N72" s="141" t="s">
        <v>9</v>
      </c>
      <c r="O72" s="91" t="s">
        <v>9</v>
      </c>
    </row>
    <row r="73" spans="1:15" s="14" customFormat="1" x14ac:dyDescent="0.2">
      <c r="A73" s="23"/>
      <c r="B73" s="131" t="s">
        <v>101</v>
      </c>
      <c r="C73" s="136" t="s">
        <v>9</v>
      </c>
      <c r="D73" s="140" t="s">
        <v>9</v>
      </c>
      <c r="E73" s="67">
        <f>SUM(E74:E75)</f>
        <v>0</v>
      </c>
      <c r="F73" s="67">
        <f t="shared" ref="F73:M73" si="12">SUM(F74:F75)</f>
        <v>0</v>
      </c>
      <c r="G73" s="67">
        <f t="shared" si="12"/>
        <v>0</v>
      </c>
      <c r="H73" s="68">
        <f t="shared" si="12"/>
        <v>0</v>
      </c>
      <c r="I73" s="67">
        <f t="shared" si="12"/>
        <v>0</v>
      </c>
      <c r="J73" s="69">
        <f t="shared" si="12"/>
        <v>0</v>
      </c>
      <c r="K73" s="67">
        <f t="shared" si="12"/>
        <v>0</v>
      </c>
      <c r="L73" s="67">
        <f t="shared" si="12"/>
        <v>0</v>
      </c>
      <c r="M73" s="67">
        <f t="shared" si="12"/>
        <v>0</v>
      </c>
      <c r="N73" s="141" t="s">
        <v>9</v>
      </c>
      <c r="O73" s="91" t="s">
        <v>9</v>
      </c>
    </row>
    <row r="74" spans="1:15" s="14" customFormat="1" x14ac:dyDescent="0.2">
      <c r="A74" s="23"/>
      <c r="B74" s="135" t="s">
        <v>102</v>
      </c>
      <c r="C74" s="136" t="s">
        <v>9</v>
      </c>
      <c r="D74" s="132" t="s">
        <v>9</v>
      </c>
      <c r="E74" s="60">
        <v>0</v>
      </c>
      <c r="F74" s="60">
        <v>0</v>
      </c>
      <c r="G74" s="60">
        <v>0</v>
      </c>
      <c r="H74" s="61">
        <v>0</v>
      </c>
      <c r="I74" s="60">
        <v>0</v>
      </c>
      <c r="J74" s="62">
        <v>0</v>
      </c>
      <c r="K74" s="60">
        <v>0</v>
      </c>
      <c r="L74" s="60">
        <v>0</v>
      </c>
      <c r="M74" s="60">
        <v>0</v>
      </c>
      <c r="N74" s="137" t="s">
        <v>9</v>
      </c>
      <c r="O74" s="91" t="s">
        <v>9</v>
      </c>
    </row>
    <row r="75" spans="1:15" s="14" customFormat="1" x14ac:dyDescent="0.2">
      <c r="A75" s="23"/>
      <c r="B75" s="135" t="s">
        <v>103</v>
      </c>
      <c r="C75" s="136" t="s">
        <v>9</v>
      </c>
      <c r="D75" s="138" t="s">
        <v>9</v>
      </c>
      <c r="E75" s="74">
        <v>0</v>
      </c>
      <c r="F75" s="74">
        <v>0</v>
      </c>
      <c r="G75" s="74">
        <v>0</v>
      </c>
      <c r="H75" s="75">
        <v>0</v>
      </c>
      <c r="I75" s="74">
        <v>0</v>
      </c>
      <c r="J75" s="76">
        <v>0</v>
      </c>
      <c r="K75" s="74">
        <v>0</v>
      </c>
      <c r="L75" s="74">
        <v>0</v>
      </c>
      <c r="M75" s="74">
        <v>0</v>
      </c>
      <c r="N75" s="139" t="s">
        <v>9</v>
      </c>
      <c r="O75" s="91" t="s">
        <v>9</v>
      </c>
    </row>
    <row r="76" spans="1:15" s="14" customFormat="1" ht="5.25" customHeight="1" x14ac:dyDescent="0.2">
      <c r="A76" s="23"/>
      <c r="B76" s="144" t="s">
        <v>9</v>
      </c>
      <c r="C76" s="138" t="s">
        <v>9</v>
      </c>
      <c r="D76" s="145" t="s">
        <v>9</v>
      </c>
      <c r="E76" s="99"/>
      <c r="F76" s="99"/>
      <c r="G76" s="99"/>
      <c r="H76" s="100"/>
      <c r="I76" s="99"/>
      <c r="J76" s="101"/>
      <c r="K76" s="99"/>
      <c r="L76" s="99"/>
      <c r="M76" s="99"/>
      <c r="N76" s="146" t="s">
        <v>9</v>
      </c>
      <c r="O76" s="97" t="s">
        <v>9</v>
      </c>
    </row>
    <row r="77" spans="1:15" s="56" customFormat="1" x14ac:dyDescent="0.25">
      <c r="A77" s="49"/>
      <c r="B77" s="147" t="s">
        <v>104</v>
      </c>
      <c r="C77" s="148" t="s">
        <v>9</v>
      </c>
      <c r="D77" s="149" t="s">
        <v>9</v>
      </c>
      <c r="E77" s="52">
        <f>E78+E81+E84+E85+E86+E87+E88</f>
        <v>71</v>
      </c>
      <c r="F77" s="52">
        <f t="shared" ref="F77:M77" si="13">F78+F81+F84+F85+F86+F87+F88</f>
        <v>176</v>
      </c>
      <c r="G77" s="52">
        <f t="shared" si="13"/>
        <v>305</v>
      </c>
      <c r="H77" s="53">
        <f t="shared" si="13"/>
        <v>490</v>
      </c>
      <c r="I77" s="52">
        <f t="shared" si="13"/>
        <v>490</v>
      </c>
      <c r="J77" s="54">
        <f t="shared" si="13"/>
        <v>380</v>
      </c>
      <c r="K77" s="52">
        <f t="shared" si="13"/>
        <v>18</v>
      </c>
      <c r="L77" s="52">
        <f t="shared" si="13"/>
        <v>19</v>
      </c>
      <c r="M77" s="52">
        <f t="shared" si="13"/>
        <v>19</v>
      </c>
      <c r="N77" s="130" t="s">
        <v>9</v>
      </c>
      <c r="O77" s="55" t="s">
        <v>9</v>
      </c>
    </row>
    <row r="78" spans="1:15" s="14" customFormat="1" x14ac:dyDescent="0.2">
      <c r="A78" s="23"/>
      <c r="B78" s="131" t="s">
        <v>105</v>
      </c>
      <c r="C78" s="132" t="s">
        <v>9</v>
      </c>
      <c r="D78" s="133" t="s">
        <v>9</v>
      </c>
      <c r="E78" s="82">
        <f>SUM(E79:E80)</f>
        <v>0</v>
      </c>
      <c r="F78" s="82">
        <f t="shared" ref="F78:M78" si="14">SUM(F79:F80)</f>
        <v>0</v>
      </c>
      <c r="G78" s="82">
        <f t="shared" si="14"/>
        <v>0</v>
      </c>
      <c r="H78" s="83">
        <f t="shared" si="14"/>
        <v>0</v>
      </c>
      <c r="I78" s="82">
        <f t="shared" si="14"/>
        <v>0</v>
      </c>
      <c r="J78" s="84">
        <f t="shared" si="14"/>
        <v>0</v>
      </c>
      <c r="K78" s="82">
        <f t="shared" si="14"/>
        <v>0</v>
      </c>
      <c r="L78" s="82">
        <f t="shared" si="14"/>
        <v>0</v>
      </c>
      <c r="M78" s="82">
        <f t="shared" si="14"/>
        <v>0</v>
      </c>
      <c r="N78" s="134" t="s">
        <v>9</v>
      </c>
      <c r="O78" s="90" t="s">
        <v>9</v>
      </c>
    </row>
    <row r="79" spans="1:15" s="14" customFormat="1" x14ac:dyDescent="0.2">
      <c r="A79" s="23"/>
      <c r="B79" s="135" t="s">
        <v>106</v>
      </c>
      <c r="C79" s="136" t="s">
        <v>9</v>
      </c>
      <c r="D79" s="132" t="s">
        <v>9</v>
      </c>
      <c r="E79" s="60">
        <v>0</v>
      </c>
      <c r="F79" s="60">
        <v>0</v>
      </c>
      <c r="G79" s="60">
        <v>0</v>
      </c>
      <c r="H79" s="61">
        <v>0</v>
      </c>
      <c r="I79" s="60">
        <v>0</v>
      </c>
      <c r="J79" s="62">
        <v>0</v>
      </c>
      <c r="K79" s="60">
        <v>0</v>
      </c>
      <c r="L79" s="60">
        <v>0</v>
      </c>
      <c r="M79" s="60">
        <v>0</v>
      </c>
      <c r="N79" s="137" t="s">
        <v>9</v>
      </c>
      <c r="O79" s="91" t="s">
        <v>9</v>
      </c>
    </row>
    <row r="80" spans="1:15" s="14" customFormat="1" x14ac:dyDescent="0.2">
      <c r="A80" s="23"/>
      <c r="B80" s="135" t="s">
        <v>107</v>
      </c>
      <c r="C80" s="136" t="s">
        <v>9</v>
      </c>
      <c r="D80" s="138" t="s">
        <v>9</v>
      </c>
      <c r="E80" s="74">
        <v>0</v>
      </c>
      <c r="F80" s="74">
        <v>0</v>
      </c>
      <c r="G80" s="74">
        <v>0</v>
      </c>
      <c r="H80" s="75">
        <v>0</v>
      </c>
      <c r="I80" s="74">
        <v>0</v>
      </c>
      <c r="J80" s="76">
        <v>0</v>
      </c>
      <c r="K80" s="74">
        <v>0</v>
      </c>
      <c r="L80" s="74">
        <v>0</v>
      </c>
      <c r="M80" s="74">
        <v>0</v>
      </c>
      <c r="N80" s="139" t="s">
        <v>9</v>
      </c>
      <c r="O80" s="91" t="s">
        <v>9</v>
      </c>
    </row>
    <row r="81" spans="1:15" s="14" customFormat="1" x14ac:dyDescent="0.2">
      <c r="A81" s="23"/>
      <c r="B81" s="131" t="s">
        <v>108</v>
      </c>
      <c r="C81" s="136" t="s">
        <v>9</v>
      </c>
      <c r="D81" s="140" t="s">
        <v>9</v>
      </c>
      <c r="E81" s="67">
        <f>SUM(E82:E83)</f>
        <v>55</v>
      </c>
      <c r="F81" s="67">
        <f t="shared" ref="F81:M81" si="15">SUM(F82:F83)</f>
        <v>176</v>
      </c>
      <c r="G81" s="67">
        <f t="shared" si="15"/>
        <v>303</v>
      </c>
      <c r="H81" s="68">
        <f t="shared" si="15"/>
        <v>490</v>
      </c>
      <c r="I81" s="67">
        <f t="shared" si="15"/>
        <v>490</v>
      </c>
      <c r="J81" s="69">
        <f t="shared" si="15"/>
        <v>380</v>
      </c>
      <c r="K81" s="67">
        <f t="shared" si="15"/>
        <v>18</v>
      </c>
      <c r="L81" s="67">
        <f t="shared" si="15"/>
        <v>19</v>
      </c>
      <c r="M81" s="67">
        <f t="shared" si="15"/>
        <v>19</v>
      </c>
      <c r="N81" s="141" t="s">
        <v>9</v>
      </c>
      <c r="O81" s="91" t="s">
        <v>9</v>
      </c>
    </row>
    <row r="82" spans="1:15" s="14" customFormat="1" x14ac:dyDescent="0.2">
      <c r="A82" s="23"/>
      <c r="B82" s="135" t="s">
        <v>109</v>
      </c>
      <c r="C82" s="136" t="s">
        <v>9</v>
      </c>
      <c r="D82" s="132" t="s">
        <v>9</v>
      </c>
      <c r="E82" s="60">
        <v>0</v>
      </c>
      <c r="F82" s="60">
        <v>0</v>
      </c>
      <c r="G82" s="60">
        <v>0</v>
      </c>
      <c r="H82" s="61">
        <v>0</v>
      </c>
      <c r="I82" s="60">
        <v>0</v>
      </c>
      <c r="J82" s="62">
        <v>0</v>
      </c>
      <c r="K82" s="60">
        <v>0</v>
      </c>
      <c r="L82" s="60">
        <v>0</v>
      </c>
      <c r="M82" s="60">
        <v>0</v>
      </c>
      <c r="N82" s="137" t="s">
        <v>9</v>
      </c>
      <c r="O82" s="91" t="s">
        <v>9</v>
      </c>
    </row>
    <row r="83" spans="1:15" s="14" customFormat="1" x14ac:dyDescent="0.2">
      <c r="A83" s="23"/>
      <c r="B83" s="135" t="s">
        <v>110</v>
      </c>
      <c r="C83" s="136" t="s">
        <v>9</v>
      </c>
      <c r="D83" s="138" t="s">
        <v>9</v>
      </c>
      <c r="E83" s="74">
        <v>55</v>
      </c>
      <c r="F83" s="74">
        <v>176</v>
      </c>
      <c r="G83" s="74">
        <v>303</v>
      </c>
      <c r="H83" s="75">
        <v>490</v>
      </c>
      <c r="I83" s="74">
        <v>490</v>
      </c>
      <c r="J83" s="76">
        <v>380</v>
      </c>
      <c r="K83" s="74">
        <v>18</v>
      </c>
      <c r="L83" s="74">
        <v>19</v>
      </c>
      <c r="M83" s="74">
        <v>19</v>
      </c>
      <c r="N83" s="139" t="s">
        <v>9</v>
      </c>
      <c r="O83" s="91" t="s">
        <v>9</v>
      </c>
    </row>
    <row r="84" spans="1:15" s="14" customFormat="1" x14ac:dyDescent="0.2">
      <c r="A84" s="23"/>
      <c r="B84" s="131" t="s">
        <v>111</v>
      </c>
      <c r="C84" s="136" t="s">
        <v>9</v>
      </c>
      <c r="D84" s="140" t="s">
        <v>9</v>
      </c>
      <c r="E84" s="67">
        <v>0</v>
      </c>
      <c r="F84" s="67">
        <v>0</v>
      </c>
      <c r="G84" s="67">
        <v>0</v>
      </c>
      <c r="H84" s="68">
        <v>0</v>
      </c>
      <c r="I84" s="67">
        <v>0</v>
      </c>
      <c r="J84" s="69">
        <v>0</v>
      </c>
      <c r="K84" s="67">
        <v>0</v>
      </c>
      <c r="L84" s="67">
        <v>0</v>
      </c>
      <c r="M84" s="67">
        <v>0</v>
      </c>
      <c r="N84" s="141" t="s">
        <v>9</v>
      </c>
      <c r="O84" s="91" t="s">
        <v>9</v>
      </c>
    </row>
    <row r="85" spans="1:15" s="14" customFormat="1" x14ac:dyDescent="0.2">
      <c r="A85" s="23"/>
      <c r="B85" s="131" t="s">
        <v>112</v>
      </c>
      <c r="C85" s="136" t="s">
        <v>9</v>
      </c>
      <c r="D85" s="140" t="s">
        <v>9</v>
      </c>
      <c r="E85" s="67">
        <v>0</v>
      </c>
      <c r="F85" s="67">
        <v>0</v>
      </c>
      <c r="G85" s="67">
        <v>0</v>
      </c>
      <c r="H85" s="68">
        <v>0</v>
      </c>
      <c r="I85" s="67">
        <v>0</v>
      </c>
      <c r="J85" s="69">
        <v>0</v>
      </c>
      <c r="K85" s="67">
        <v>0</v>
      </c>
      <c r="L85" s="67">
        <v>0</v>
      </c>
      <c r="M85" s="67">
        <v>0</v>
      </c>
      <c r="N85" s="141" t="s">
        <v>9</v>
      </c>
      <c r="O85" s="91" t="s">
        <v>9</v>
      </c>
    </row>
    <row r="86" spans="1:15" s="14" customFormat="1" x14ac:dyDescent="0.2">
      <c r="A86" s="23"/>
      <c r="B86" s="131" t="s">
        <v>113</v>
      </c>
      <c r="C86" s="136" t="s">
        <v>9</v>
      </c>
      <c r="D86" s="140" t="s">
        <v>9</v>
      </c>
      <c r="E86" s="67">
        <v>0</v>
      </c>
      <c r="F86" s="67">
        <v>0</v>
      </c>
      <c r="G86" s="67">
        <v>0</v>
      </c>
      <c r="H86" s="68">
        <v>0</v>
      </c>
      <c r="I86" s="67">
        <v>0</v>
      </c>
      <c r="J86" s="69">
        <v>0</v>
      </c>
      <c r="K86" s="67">
        <v>0</v>
      </c>
      <c r="L86" s="67">
        <v>0</v>
      </c>
      <c r="M86" s="67">
        <v>0</v>
      </c>
      <c r="N86" s="141" t="s">
        <v>9</v>
      </c>
      <c r="O86" s="91" t="s">
        <v>9</v>
      </c>
    </row>
    <row r="87" spans="1:15" s="14" customFormat="1" x14ac:dyDescent="0.2">
      <c r="A87" s="23"/>
      <c r="B87" s="131" t="s">
        <v>37</v>
      </c>
      <c r="C87" s="136" t="s">
        <v>9</v>
      </c>
      <c r="D87" s="140" t="s">
        <v>9</v>
      </c>
      <c r="E87" s="67">
        <v>0</v>
      </c>
      <c r="F87" s="67">
        <v>0</v>
      </c>
      <c r="G87" s="67">
        <v>0</v>
      </c>
      <c r="H87" s="68">
        <v>0</v>
      </c>
      <c r="I87" s="67">
        <v>0</v>
      </c>
      <c r="J87" s="69">
        <v>0</v>
      </c>
      <c r="K87" s="67">
        <v>0</v>
      </c>
      <c r="L87" s="67">
        <v>0</v>
      </c>
      <c r="M87" s="67">
        <v>0</v>
      </c>
      <c r="N87" s="141" t="s">
        <v>9</v>
      </c>
      <c r="O87" s="91" t="s">
        <v>9</v>
      </c>
    </row>
    <row r="88" spans="1:15" s="14" customFormat="1" x14ac:dyDescent="0.2">
      <c r="A88" s="23"/>
      <c r="B88" s="131" t="s">
        <v>114</v>
      </c>
      <c r="C88" s="136" t="s">
        <v>9</v>
      </c>
      <c r="D88" s="145" t="s">
        <v>9</v>
      </c>
      <c r="E88" s="67">
        <v>16</v>
      </c>
      <c r="F88" s="67">
        <v>0</v>
      </c>
      <c r="G88" s="67">
        <v>2</v>
      </c>
      <c r="H88" s="68">
        <v>0</v>
      </c>
      <c r="I88" s="67">
        <v>0</v>
      </c>
      <c r="J88" s="69">
        <v>0</v>
      </c>
      <c r="K88" s="67">
        <v>0</v>
      </c>
      <c r="L88" s="67">
        <v>0</v>
      </c>
      <c r="M88" s="67">
        <v>0</v>
      </c>
      <c r="N88" s="141" t="s">
        <v>9</v>
      </c>
      <c r="O88" s="91" t="s">
        <v>9</v>
      </c>
    </row>
    <row r="89" spans="1:15" s="14" customFormat="1" ht="5.25" customHeight="1" x14ac:dyDescent="0.25">
      <c r="A89" s="29"/>
      <c r="B89" s="144" t="s">
        <v>9</v>
      </c>
      <c r="C89" s="133" t="s">
        <v>9</v>
      </c>
      <c r="D89" s="133" t="s">
        <v>9</v>
      </c>
      <c r="E89" s="155"/>
      <c r="F89" s="155"/>
      <c r="G89" s="155"/>
      <c r="H89" s="156"/>
      <c r="I89" s="155"/>
      <c r="J89" s="157"/>
      <c r="K89" s="155"/>
      <c r="L89" s="155"/>
      <c r="M89" s="155"/>
      <c r="N89" s="134" t="s">
        <v>9</v>
      </c>
      <c r="O89" s="102" t="s">
        <v>9</v>
      </c>
    </row>
    <row r="90" spans="1:15" s="14" customFormat="1" x14ac:dyDescent="0.2">
      <c r="A90" s="23"/>
      <c r="B90" s="147" t="s">
        <v>115</v>
      </c>
      <c r="C90" s="140" t="s">
        <v>9</v>
      </c>
      <c r="D90" s="140" t="s">
        <v>9</v>
      </c>
      <c r="E90" s="52">
        <v>0</v>
      </c>
      <c r="F90" s="52">
        <v>0</v>
      </c>
      <c r="G90" s="52">
        <v>0</v>
      </c>
      <c r="H90" s="53">
        <v>0</v>
      </c>
      <c r="I90" s="52">
        <v>0</v>
      </c>
      <c r="J90" s="54">
        <v>0</v>
      </c>
      <c r="K90" s="52">
        <v>0</v>
      </c>
      <c r="L90" s="52">
        <v>0</v>
      </c>
      <c r="M90" s="52">
        <v>0</v>
      </c>
      <c r="N90" s="141" t="s">
        <v>9</v>
      </c>
      <c r="O90" s="103" t="s">
        <v>9</v>
      </c>
    </row>
    <row r="91" spans="1:15" s="14" customFormat="1" ht="5.25" customHeight="1" x14ac:dyDescent="0.2">
      <c r="A91" s="23"/>
      <c r="B91" s="144" t="s">
        <v>9</v>
      </c>
      <c r="C91" s="144" t="s">
        <v>9</v>
      </c>
      <c r="D91" s="144" t="s">
        <v>9</v>
      </c>
      <c r="E91" s="158"/>
      <c r="F91" s="158"/>
      <c r="G91" s="158"/>
      <c r="H91" s="159"/>
      <c r="I91" s="158"/>
      <c r="J91" s="160"/>
      <c r="K91" s="158"/>
      <c r="L91" s="158"/>
      <c r="M91" s="158"/>
      <c r="N91" s="141" t="s">
        <v>9</v>
      </c>
      <c r="O91" s="125" t="s">
        <v>9</v>
      </c>
    </row>
    <row r="92" spans="1:15" s="14" customFormat="1" x14ac:dyDescent="0.25">
      <c r="A92" s="37"/>
      <c r="B92" s="38" t="s">
        <v>116</v>
      </c>
      <c r="C92" s="161" t="s">
        <v>9</v>
      </c>
      <c r="D92" s="161" t="s">
        <v>9</v>
      </c>
      <c r="E92" s="39">
        <f>E4+E51+E77+E90</f>
        <v>20145</v>
      </c>
      <c r="F92" s="39">
        <f t="shared" ref="F92:M92" si="16">F4+F51+F77+F90</f>
        <v>21822</v>
      </c>
      <c r="G92" s="39">
        <f t="shared" si="16"/>
        <v>25716</v>
      </c>
      <c r="H92" s="40">
        <f t="shared" si="16"/>
        <v>27645</v>
      </c>
      <c r="I92" s="39">
        <f t="shared" si="16"/>
        <v>29503</v>
      </c>
      <c r="J92" s="41">
        <f t="shared" si="16"/>
        <v>29503</v>
      </c>
      <c r="K92" s="39">
        <f t="shared" si="16"/>
        <v>31571</v>
      </c>
      <c r="L92" s="39">
        <f t="shared" si="16"/>
        <v>32241</v>
      </c>
      <c r="M92" s="39">
        <f t="shared" si="16"/>
        <v>33537</v>
      </c>
      <c r="N92" s="162" t="s">
        <v>9</v>
      </c>
      <c r="O92" s="124" t="s">
        <v>9</v>
      </c>
    </row>
    <row r="93" spans="1:15" s="14" customFormat="1" x14ac:dyDescent="0.2">
      <c r="C93" s="125"/>
      <c r="D93" s="125"/>
      <c r="N93" s="125"/>
      <c r="O93" s="125"/>
    </row>
    <row r="94" spans="1:15" s="14" customFormat="1" x14ac:dyDescent="0.2">
      <c r="C94" s="125"/>
      <c r="D94" s="125"/>
      <c r="N94" s="125"/>
      <c r="O94" s="125"/>
    </row>
    <row r="95" spans="1:15" s="14" customFormat="1" x14ac:dyDescent="0.2">
      <c r="C95" s="125"/>
      <c r="D95" s="125"/>
      <c r="N95" s="125"/>
      <c r="O95" s="125"/>
    </row>
    <row r="96" spans="1:15" s="14" customFormat="1" x14ac:dyDescent="0.2">
      <c r="C96" s="125"/>
      <c r="D96" s="125"/>
      <c r="N96" s="125"/>
      <c r="O96" s="125"/>
    </row>
    <row r="97" spans="3:15" s="14" customFormat="1" x14ac:dyDescent="0.2">
      <c r="C97" s="125"/>
      <c r="D97" s="125"/>
      <c r="N97" s="125"/>
      <c r="O97" s="125"/>
    </row>
    <row r="98" spans="3:15" s="14" customFormat="1" x14ac:dyDescent="0.2">
      <c r="C98" s="125"/>
      <c r="D98" s="125"/>
      <c r="N98" s="125"/>
      <c r="O98" s="125"/>
    </row>
    <row r="99" spans="3:15" s="14" customFormat="1" x14ac:dyDescent="0.2">
      <c r="C99" s="125"/>
      <c r="D99" s="125"/>
      <c r="N99" s="125"/>
      <c r="O99" s="125"/>
    </row>
    <row r="100" spans="3:15" s="14" customFormat="1" x14ac:dyDescent="0.2">
      <c r="C100" s="125"/>
      <c r="D100" s="125"/>
      <c r="N100" s="125"/>
      <c r="O100" s="125"/>
    </row>
    <row r="101" spans="3:15" s="14" customFormat="1" x14ac:dyDescent="0.2">
      <c r="C101" s="125"/>
      <c r="D101" s="125"/>
      <c r="N101" s="125"/>
      <c r="O101" s="125"/>
    </row>
    <row r="102" spans="3:15" s="14" customFormat="1" x14ac:dyDescent="0.2">
      <c r="C102" s="125"/>
      <c r="D102" s="125"/>
      <c r="N102" s="125"/>
      <c r="O102" s="125"/>
    </row>
    <row r="103" spans="3:15" s="14" customFormat="1" x14ac:dyDescent="0.2">
      <c r="C103" s="125"/>
      <c r="D103" s="125"/>
      <c r="N103" s="125"/>
      <c r="O103" s="125"/>
    </row>
    <row r="104" spans="3:15" s="14" customFormat="1" x14ac:dyDescent="0.2">
      <c r="C104" s="125"/>
      <c r="D104" s="125"/>
      <c r="N104" s="125"/>
      <c r="O104" s="125"/>
    </row>
    <row r="105" spans="3:15" s="14" customFormat="1" x14ac:dyDescent="0.2">
      <c r="C105" s="125"/>
      <c r="D105" s="125"/>
      <c r="N105" s="125"/>
      <c r="O105" s="125"/>
    </row>
    <row r="106" spans="3:15" s="14" customFormat="1" x14ac:dyDescent="0.2">
      <c r="C106" s="125"/>
      <c r="D106" s="125"/>
      <c r="N106" s="125"/>
      <c r="O106" s="125"/>
    </row>
    <row r="107" spans="3:15" s="14" customFormat="1" x14ac:dyDescent="0.2">
      <c r="C107" s="125"/>
      <c r="D107" s="125"/>
      <c r="N107" s="125"/>
      <c r="O107" s="125"/>
    </row>
    <row r="108" spans="3:15" s="14" customFormat="1" x14ac:dyDescent="0.2">
      <c r="C108" s="125"/>
      <c r="D108" s="125"/>
      <c r="N108" s="125"/>
      <c r="O108" s="125"/>
    </row>
    <row r="109" spans="3:15" s="14" customFormat="1" x14ac:dyDescent="0.2">
      <c r="C109" s="125"/>
      <c r="D109" s="125"/>
      <c r="N109" s="125"/>
      <c r="O109" s="125"/>
    </row>
    <row r="110" spans="3:15" s="14" customFormat="1" x14ac:dyDescent="0.2">
      <c r="C110" s="125"/>
      <c r="D110" s="125"/>
      <c r="N110" s="125"/>
      <c r="O110" s="125"/>
    </row>
    <row r="111" spans="3:15" s="14" customFormat="1" x14ac:dyDescent="0.2">
      <c r="C111" s="125"/>
      <c r="D111" s="125"/>
      <c r="N111" s="125"/>
      <c r="O111" s="125"/>
    </row>
    <row r="112" spans="3:15" s="14" customFormat="1" x14ac:dyDescent="0.2">
      <c r="C112" s="125"/>
      <c r="D112" s="125"/>
      <c r="N112" s="125"/>
      <c r="O112" s="125"/>
    </row>
    <row r="113" spans="3:15" s="14" customFormat="1" x14ac:dyDescent="0.2">
      <c r="C113" s="125" t="s">
        <v>9</v>
      </c>
      <c r="D113" s="125" t="s">
        <v>9</v>
      </c>
      <c r="N113" s="125" t="s">
        <v>9</v>
      </c>
      <c r="O113" s="125" t="s">
        <v>9</v>
      </c>
    </row>
    <row r="114" spans="3:15" s="14" customFormat="1" x14ac:dyDescent="0.2">
      <c r="C114" s="125" t="s">
        <v>9</v>
      </c>
      <c r="D114" s="125" t="s">
        <v>9</v>
      </c>
      <c r="N114" s="125" t="s">
        <v>9</v>
      </c>
      <c r="O114" s="125" t="s">
        <v>9</v>
      </c>
    </row>
    <row r="115" spans="3:15" s="14" customFormat="1" x14ac:dyDescent="0.2">
      <c r="C115" s="125" t="s">
        <v>9</v>
      </c>
      <c r="D115" s="125" t="s">
        <v>9</v>
      </c>
      <c r="N115" s="125" t="s">
        <v>9</v>
      </c>
      <c r="O115" s="125" t="s">
        <v>9</v>
      </c>
    </row>
    <row r="116" spans="3:15" s="14" customFormat="1" x14ac:dyDescent="0.2">
      <c r="C116" s="125" t="s">
        <v>9</v>
      </c>
      <c r="D116" s="125" t="s">
        <v>9</v>
      </c>
      <c r="N116" s="125" t="s">
        <v>9</v>
      </c>
      <c r="O116" s="125" t="s">
        <v>9</v>
      </c>
    </row>
    <row r="117" spans="3:15" s="14" customFormat="1" x14ac:dyDescent="0.2">
      <c r="C117" s="125" t="s">
        <v>9</v>
      </c>
      <c r="D117" s="125" t="s">
        <v>9</v>
      </c>
      <c r="N117" s="125" t="s">
        <v>9</v>
      </c>
      <c r="O117" s="125" t="s">
        <v>9</v>
      </c>
    </row>
    <row r="118" spans="3:15" s="14" customFormat="1" x14ac:dyDescent="0.2">
      <c r="C118" s="125" t="s">
        <v>9</v>
      </c>
      <c r="D118" s="125" t="s">
        <v>9</v>
      </c>
      <c r="N118" s="125" t="s">
        <v>9</v>
      </c>
      <c r="O118" s="125" t="s">
        <v>9</v>
      </c>
    </row>
    <row r="119" spans="3:15" s="14" customFormat="1" x14ac:dyDescent="0.2">
      <c r="C119" s="125" t="s">
        <v>9</v>
      </c>
      <c r="D119" s="125" t="s">
        <v>9</v>
      </c>
      <c r="N119" s="125" t="s">
        <v>9</v>
      </c>
      <c r="O119" s="125" t="s">
        <v>9</v>
      </c>
    </row>
    <row r="120" spans="3:15" s="14" customFormat="1" x14ac:dyDescent="0.2">
      <c r="C120" s="125" t="s">
        <v>9</v>
      </c>
      <c r="D120" s="125" t="s">
        <v>9</v>
      </c>
      <c r="N120" s="125" t="s">
        <v>9</v>
      </c>
      <c r="O120" s="125" t="s">
        <v>9</v>
      </c>
    </row>
    <row r="121" spans="3:15" s="14" customFormat="1" x14ac:dyDescent="0.2">
      <c r="C121" s="125" t="s">
        <v>9</v>
      </c>
      <c r="D121" s="125" t="s">
        <v>9</v>
      </c>
      <c r="N121" s="125" t="s">
        <v>9</v>
      </c>
      <c r="O121" s="125" t="s">
        <v>9</v>
      </c>
    </row>
    <row r="122" spans="3:15" s="14" customFormat="1" x14ac:dyDescent="0.2">
      <c r="C122" s="125" t="s">
        <v>9</v>
      </c>
      <c r="D122" s="125" t="s">
        <v>9</v>
      </c>
      <c r="N122" s="125" t="s">
        <v>9</v>
      </c>
      <c r="O122" s="125" t="s">
        <v>9</v>
      </c>
    </row>
    <row r="123" spans="3:15" s="14" customFormat="1" x14ac:dyDescent="0.2">
      <c r="C123" s="125" t="s">
        <v>9</v>
      </c>
      <c r="D123" s="125" t="s">
        <v>9</v>
      </c>
      <c r="N123" s="125" t="s">
        <v>9</v>
      </c>
      <c r="O123" s="125" t="s">
        <v>9</v>
      </c>
    </row>
    <row r="124" spans="3:15" s="14" customFormat="1" x14ac:dyDescent="0.2">
      <c r="C124" s="125" t="s">
        <v>9</v>
      </c>
      <c r="D124" s="125" t="s">
        <v>9</v>
      </c>
      <c r="N124" s="125" t="s">
        <v>9</v>
      </c>
      <c r="O124" s="125" t="s">
        <v>9</v>
      </c>
    </row>
    <row r="125" spans="3:15" s="14" customFormat="1" x14ac:dyDescent="0.2">
      <c r="C125" s="125" t="s">
        <v>9</v>
      </c>
      <c r="D125" s="125" t="s">
        <v>9</v>
      </c>
      <c r="N125" s="125" t="s">
        <v>9</v>
      </c>
      <c r="O125" s="125" t="s">
        <v>9</v>
      </c>
    </row>
    <row r="126" spans="3:15" s="14" customFormat="1" x14ac:dyDescent="0.2">
      <c r="C126" s="125" t="s">
        <v>9</v>
      </c>
      <c r="D126" s="125" t="s">
        <v>9</v>
      </c>
      <c r="N126" s="125" t="s">
        <v>9</v>
      </c>
      <c r="O126" s="125" t="s">
        <v>9</v>
      </c>
    </row>
    <row r="127" spans="3:15" s="14" customFormat="1" x14ac:dyDescent="0.2">
      <c r="C127" s="125" t="s">
        <v>9</v>
      </c>
      <c r="D127" s="125" t="s">
        <v>9</v>
      </c>
      <c r="N127" s="125" t="s">
        <v>9</v>
      </c>
      <c r="O127" s="125" t="s">
        <v>9</v>
      </c>
    </row>
    <row r="128" spans="3:15" s="14" customFormat="1" x14ac:dyDescent="0.2">
      <c r="C128" s="125" t="s">
        <v>9</v>
      </c>
      <c r="D128" s="125" t="s">
        <v>9</v>
      </c>
      <c r="N128" s="125" t="s">
        <v>9</v>
      </c>
      <c r="O128" s="125" t="s">
        <v>9</v>
      </c>
    </row>
    <row r="129" spans="3:15" s="14" customFormat="1" x14ac:dyDescent="0.2">
      <c r="C129" s="125" t="s">
        <v>9</v>
      </c>
      <c r="D129" s="125" t="s">
        <v>9</v>
      </c>
      <c r="N129" s="125" t="s">
        <v>9</v>
      </c>
      <c r="O129" s="125" t="s">
        <v>9</v>
      </c>
    </row>
    <row r="130" spans="3:15" s="14" customFormat="1" x14ac:dyDescent="0.2">
      <c r="C130" s="125" t="s">
        <v>9</v>
      </c>
      <c r="D130" s="125" t="s">
        <v>9</v>
      </c>
      <c r="N130" s="125" t="s">
        <v>9</v>
      </c>
      <c r="O130" s="125" t="s">
        <v>9</v>
      </c>
    </row>
    <row r="131" spans="3:15" s="14" customFormat="1" x14ac:dyDescent="0.2">
      <c r="C131" s="125" t="s">
        <v>9</v>
      </c>
      <c r="D131" s="125" t="s">
        <v>9</v>
      </c>
      <c r="N131" s="125" t="s">
        <v>9</v>
      </c>
      <c r="O131" s="125" t="s">
        <v>9</v>
      </c>
    </row>
    <row r="132" spans="3:15" s="14" customFormat="1" x14ac:dyDescent="0.2">
      <c r="C132" s="125" t="s">
        <v>9</v>
      </c>
      <c r="D132" s="125" t="s">
        <v>9</v>
      </c>
      <c r="N132" s="125" t="s">
        <v>9</v>
      </c>
      <c r="O132" s="125" t="s">
        <v>9</v>
      </c>
    </row>
    <row r="133" spans="3:15" s="14" customFormat="1" x14ac:dyDescent="0.2">
      <c r="C133" s="125" t="s">
        <v>9</v>
      </c>
      <c r="D133" s="125" t="s">
        <v>9</v>
      </c>
      <c r="N133" s="125" t="s">
        <v>9</v>
      </c>
      <c r="O133" s="125" t="s">
        <v>9</v>
      </c>
    </row>
    <row r="134" spans="3:15" s="14" customFormat="1" x14ac:dyDescent="0.2">
      <c r="C134" s="125" t="s">
        <v>9</v>
      </c>
      <c r="D134" s="125" t="s">
        <v>9</v>
      </c>
      <c r="N134" s="125" t="s">
        <v>9</v>
      </c>
      <c r="O134" s="125" t="s">
        <v>9</v>
      </c>
    </row>
    <row r="135" spans="3:15" s="14" customFormat="1" x14ac:dyDescent="0.2">
      <c r="C135" s="125" t="s">
        <v>9</v>
      </c>
      <c r="D135" s="125" t="s">
        <v>9</v>
      </c>
      <c r="N135" s="125" t="s">
        <v>9</v>
      </c>
      <c r="O135" s="125" t="s">
        <v>9</v>
      </c>
    </row>
    <row r="136" spans="3:15" s="14" customFormat="1" x14ac:dyDescent="0.2">
      <c r="C136" s="125" t="s">
        <v>9</v>
      </c>
      <c r="D136" s="125" t="s">
        <v>9</v>
      </c>
      <c r="N136" s="125" t="s">
        <v>9</v>
      </c>
      <c r="O136" s="125" t="s">
        <v>9</v>
      </c>
    </row>
    <row r="137" spans="3:15" s="14" customFormat="1" x14ac:dyDescent="0.2">
      <c r="C137" s="125" t="s">
        <v>9</v>
      </c>
      <c r="D137" s="125" t="s">
        <v>9</v>
      </c>
      <c r="N137" s="125" t="s">
        <v>9</v>
      </c>
      <c r="O137" s="125" t="s">
        <v>9</v>
      </c>
    </row>
    <row r="138" spans="3:15" s="14" customFormat="1" x14ac:dyDescent="0.2">
      <c r="C138" s="125" t="s">
        <v>9</v>
      </c>
      <c r="D138" s="125" t="s">
        <v>9</v>
      </c>
      <c r="N138" s="125" t="s">
        <v>9</v>
      </c>
      <c r="O138" s="125" t="s">
        <v>9</v>
      </c>
    </row>
    <row r="139" spans="3:15" s="14" customFormat="1" x14ac:dyDescent="0.2">
      <c r="C139" s="125" t="s">
        <v>9</v>
      </c>
      <c r="D139" s="125" t="s">
        <v>9</v>
      </c>
      <c r="N139" s="125" t="s">
        <v>9</v>
      </c>
      <c r="O139" s="125" t="s">
        <v>9</v>
      </c>
    </row>
    <row r="140" spans="3:15" s="14" customFormat="1" x14ac:dyDescent="0.2">
      <c r="C140" s="125" t="s">
        <v>9</v>
      </c>
      <c r="D140" s="125" t="s">
        <v>9</v>
      </c>
      <c r="N140" s="125" t="s">
        <v>9</v>
      </c>
      <c r="O140" s="125" t="s">
        <v>9</v>
      </c>
    </row>
    <row r="141" spans="3:15" s="14" customFormat="1" x14ac:dyDescent="0.2">
      <c r="C141" s="125" t="s">
        <v>9</v>
      </c>
      <c r="D141" s="125" t="s">
        <v>9</v>
      </c>
      <c r="N141" s="125" t="s">
        <v>9</v>
      </c>
      <c r="O141" s="125" t="s">
        <v>9</v>
      </c>
    </row>
    <row r="142" spans="3:15" s="14" customFormat="1" x14ac:dyDescent="0.2">
      <c r="C142" s="125" t="s">
        <v>9</v>
      </c>
      <c r="D142" s="125" t="s">
        <v>9</v>
      </c>
      <c r="N142" s="125" t="s">
        <v>9</v>
      </c>
      <c r="O142" s="125" t="s">
        <v>9</v>
      </c>
    </row>
    <row r="143" spans="3:15" s="14" customFormat="1" x14ac:dyDescent="0.2">
      <c r="C143" s="125" t="s">
        <v>9</v>
      </c>
      <c r="D143" s="125" t="s">
        <v>9</v>
      </c>
      <c r="N143" s="125" t="s">
        <v>9</v>
      </c>
      <c r="O143" s="125" t="s">
        <v>9</v>
      </c>
    </row>
    <row r="144" spans="3:15" s="14" customFormat="1" x14ac:dyDescent="0.2">
      <c r="C144" s="125" t="s">
        <v>9</v>
      </c>
      <c r="D144" s="125" t="s">
        <v>9</v>
      </c>
      <c r="N144" s="125" t="s">
        <v>9</v>
      </c>
      <c r="O144" s="125" t="s">
        <v>9</v>
      </c>
    </row>
    <row r="145" spans="3:15" s="14" customFormat="1" x14ac:dyDescent="0.2">
      <c r="C145" s="125" t="s">
        <v>9</v>
      </c>
      <c r="D145" s="125" t="s">
        <v>9</v>
      </c>
      <c r="N145" s="125" t="s">
        <v>9</v>
      </c>
      <c r="O145" s="125" t="s">
        <v>9</v>
      </c>
    </row>
    <row r="146" spans="3:15" s="14" customFormat="1" x14ac:dyDescent="0.2">
      <c r="C146" s="125" t="s">
        <v>9</v>
      </c>
      <c r="D146" s="125" t="s">
        <v>9</v>
      </c>
      <c r="N146" s="125" t="s">
        <v>9</v>
      </c>
      <c r="O146" s="125" t="s">
        <v>9</v>
      </c>
    </row>
    <row r="147" spans="3:15" s="14" customFormat="1" x14ac:dyDescent="0.2">
      <c r="C147" s="125" t="s">
        <v>9</v>
      </c>
      <c r="D147" s="125" t="s">
        <v>9</v>
      </c>
      <c r="N147" s="125" t="s">
        <v>9</v>
      </c>
      <c r="O147" s="125" t="s">
        <v>9</v>
      </c>
    </row>
    <row r="148" spans="3:15" s="14" customFormat="1" x14ac:dyDescent="0.2">
      <c r="C148" s="125" t="s">
        <v>9</v>
      </c>
      <c r="D148" s="125" t="s">
        <v>9</v>
      </c>
      <c r="N148" s="125" t="s">
        <v>9</v>
      </c>
      <c r="O148" s="125" t="s">
        <v>9</v>
      </c>
    </row>
    <row r="149" spans="3:15" s="14" customFormat="1" x14ac:dyDescent="0.2">
      <c r="C149" s="125" t="s">
        <v>9</v>
      </c>
      <c r="D149" s="125" t="s">
        <v>9</v>
      </c>
      <c r="N149" s="125" t="s">
        <v>9</v>
      </c>
      <c r="O149" s="125" t="s">
        <v>9</v>
      </c>
    </row>
    <row r="150" spans="3:15" s="14" customFormat="1" x14ac:dyDescent="0.2">
      <c r="C150" s="125" t="s">
        <v>9</v>
      </c>
      <c r="D150" s="125" t="s">
        <v>9</v>
      </c>
      <c r="N150" s="125" t="s">
        <v>9</v>
      </c>
      <c r="O150" s="125" t="s">
        <v>9</v>
      </c>
    </row>
    <row r="151" spans="3:15" s="14" customFormat="1" x14ac:dyDescent="0.2">
      <c r="C151" s="125" t="s">
        <v>9</v>
      </c>
      <c r="D151" s="125" t="s">
        <v>9</v>
      </c>
      <c r="N151" s="125" t="s">
        <v>9</v>
      </c>
      <c r="O151" s="125" t="s">
        <v>9</v>
      </c>
    </row>
    <row r="152" spans="3:15" s="14" customFormat="1" x14ac:dyDescent="0.2">
      <c r="C152" s="125" t="s">
        <v>9</v>
      </c>
      <c r="D152" s="125" t="s">
        <v>9</v>
      </c>
      <c r="N152" s="125" t="s">
        <v>9</v>
      </c>
      <c r="O152" s="125" t="s">
        <v>9</v>
      </c>
    </row>
    <row r="153" spans="3:15" s="14" customFormat="1" x14ac:dyDescent="0.2">
      <c r="C153" s="125" t="s">
        <v>9</v>
      </c>
      <c r="D153" s="125" t="s">
        <v>9</v>
      </c>
      <c r="N153" s="125" t="s">
        <v>9</v>
      </c>
      <c r="O153" s="125" t="s">
        <v>9</v>
      </c>
    </row>
    <row r="154" spans="3:15" s="14" customFormat="1" x14ac:dyDescent="0.2">
      <c r="C154" s="125" t="s">
        <v>9</v>
      </c>
      <c r="D154" s="125" t="s">
        <v>9</v>
      </c>
      <c r="N154" s="125" t="s">
        <v>9</v>
      </c>
      <c r="O154" s="125" t="s">
        <v>9</v>
      </c>
    </row>
    <row r="155" spans="3:15" s="14" customFormat="1" x14ac:dyDescent="0.2">
      <c r="C155" s="125" t="s">
        <v>9</v>
      </c>
      <c r="D155" s="125" t="s">
        <v>9</v>
      </c>
      <c r="N155" s="125" t="s">
        <v>9</v>
      </c>
      <c r="O155" s="125" t="s">
        <v>9</v>
      </c>
    </row>
    <row r="156" spans="3:15" s="14" customFormat="1" x14ac:dyDescent="0.2">
      <c r="C156" s="125" t="s">
        <v>9</v>
      </c>
      <c r="D156" s="125" t="s">
        <v>9</v>
      </c>
      <c r="N156" s="125" t="s">
        <v>9</v>
      </c>
      <c r="O156" s="125" t="s">
        <v>9</v>
      </c>
    </row>
    <row r="157" spans="3:15" s="14" customFormat="1" x14ac:dyDescent="0.2">
      <c r="C157" s="125" t="s">
        <v>9</v>
      </c>
      <c r="D157" s="125" t="s">
        <v>9</v>
      </c>
      <c r="N157" s="125" t="s">
        <v>9</v>
      </c>
      <c r="O157" s="125" t="s">
        <v>9</v>
      </c>
    </row>
    <row r="158" spans="3:15" s="14" customFormat="1" x14ac:dyDescent="0.2">
      <c r="C158" s="125" t="s">
        <v>9</v>
      </c>
      <c r="D158" s="125" t="s">
        <v>9</v>
      </c>
      <c r="N158" s="125" t="s">
        <v>9</v>
      </c>
      <c r="O158" s="125" t="s">
        <v>9</v>
      </c>
    </row>
    <row r="159" spans="3:15" s="14" customFormat="1" x14ac:dyDescent="0.2">
      <c r="C159" s="125" t="s">
        <v>9</v>
      </c>
      <c r="D159" s="125" t="s">
        <v>9</v>
      </c>
      <c r="N159" s="125" t="s">
        <v>9</v>
      </c>
      <c r="O159" s="125" t="s">
        <v>9</v>
      </c>
    </row>
    <row r="160" spans="3:15" s="14" customFormat="1" x14ac:dyDescent="0.2">
      <c r="C160" s="125" t="s">
        <v>9</v>
      </c>
      <c r="D160" s="125" t="s">
        <v>9</v>
      </c>
      <c r="N160" s="125" t="s">
        <v>9</v>
      </c>
      <c r="O160" s="125" t="s">
        <v>9</v>
      </c>
    </row>
    <row r="161" spans="3:15" s="14" customFormat="1" x14ac:dyDescent="0.2">
      <c r="C161" s="125" t="s">
        <v>9</v>
      </c>
      <c r="D161" s="125" t="s">
        <v>9</v>
      </c>
      <c r="N161" s="125" t="s">
        <v>9</v>
      </c>
      <c r="O161" s="125" t="s">
        <v>9</v>
      </c>
    </row>
    <row r="162" spans="3:15" s="14" customFormat="1" x14ac:dyDescent="0.2">
      <c r="C162" s="125" t="s">
        <v>9</v>
      </c>
      <c r="D162" s="125" t="s">
        <v>9</v>
      </c>
      <c r="N162" s="125" t="s">
        <v>9</v>
      </c>
      <c r="O162" s="125" t="s">
        <v>9</v>
      </c>
    </row>
    <row r="163" spans="3:15" s="14" customFormat="1" x14ac:dyDescent="0.2">
      <c r="C163" s="125" t="s">
        <v>9</v>
      </c>
      <c r="D163" s="125" t="s">
        <v>9</v>
      </c>
      <c r="N163" s="125" t="s">
        <v>9</v>
      </c>
      <c r="O163" s="125" t="s">
        <v>9</v>
      </c>
    </row>
    <row r="164" spans="3:15" s="14" customFormat="1" x14ac:dyDescent="0.2">
      <c r="C164" s="125" t="s">
        <v>9</v>
      </c>
      <c r="D164" s="125" t="s">
        <v>9</v>
      </c>
      <c r="N164" s="125" t="s">
        <v>9</v>
      </c>
      <c r="O164" s="125" t="s">
        <v>9</v>
      </c>
    </row>
    <row r="165" spans="3:15" s="14" customFormat="1" x14ac:dyDescent="0.2">
      <c r="C165" s="125" t="s">
        <v>9</v>
      </c>
      <c r="D165" s="125" t="s">
        <v>9</v>
      </c>
      <c r="N165" s="125" t="s">
        <v>9</v>
      </c>
      <c r="O165" s="125" t="s">
        <v>9</v>
      </c>
    </row>
    <row r="166" spans="3:15" s="14" customFormat="1" x14ac:dyDescent="0.2">
      <c r="C166" s="125" t="s">
        <v>9</v>
      </c>
      <c r="D166" s="125" t="s">
        <v>9</v>
      </c>
      <c r="N166" s="125" t="s">
        <v>9</v>
      </c>
      <c r="O166" s="125" t="s">
        <v>9</v>
      </c>
    </row>
    <row r="167" spans="3:15" s="14" customFormat="1" x14ac:dyDescent="0.2">
      <c r="C167" s="125" t="s">
        <v>9</v>
      </c>
      <c r="D167" s="125" t="s">
        <v>9</v>
      </c>
      <c r="N167" s="125" t="s">
        <v>9</v>
      </c>
      <c r="O167" s="125" t="s">
        <v>9</v>
      </c>
    </row>
    <row r="168" spans="3:15" s="14" customFormat="1" x14ac:dyDescent="0.2">
      <c r="C168" s="125" t="s">
        <v>9</v>
      </c>
      <c r="D168" s="125" t="s">
        <v>9</v>
      </c>
      <c r="N168" s="125" t="s">
        <v>9</v>
      </c>
      <c r="O168" s="125" t="s">
        <v>9</v>
      </c>
    </row>
    <row r="169" spans="3:15" s="14" customFormat="1" x14ac:dyDescent="0.2">
      <c r="C169" s="125" t="s">
        <v>9</v>
      </c>
      <c r="D169" s="125" t="s">
        <v>9</v>
      </c>
      <c r="N169" s="125" t="s">
        <v>9</v>
      </c>
      <c r="O169" s="125" t="s">
        <v>9</v>
      </c>
    </row>
    <row r="170" spans="3:15" s="14" customFormat="1" x14ac:dyDescent="0.2">
      <c r="C170" s="125" t="s">
        <v>9</v>
      </c>
      <c r="D170" s="125" t="s">
        <v>9</v>
      </c>
      <c r="N170" s="125" t="s">
        <v>9</v>
      </c>
      <c r="O170" s="125" t="s">
        <v>9</v>
      </c>
    </row>
    <row r="171" spans="3:15" s="14" customFormat="1" x14ac:dyDescent="0.2">
      <c r="C171" s="125" t="s">
        <v>9</v>
      </c>
      <c r="D171" s="125" t="s">
        <v>9</v>
      </c>
      <c r="N171" s="125" t="s">
        <v>9</v>
      </c>
      <c r="O171" s="125" t="s">
        <v>9</v>
      </c>
    </row>
    <row r="172" spans="3:15" s="14" customFormat="1" x14ac:dyDescent="0.2">
      <c r="C172" s="125" t="s">
        <v>9</v>
      </c>
      <c r="D172" s="125" t="s">
        <v>9</v>
      </c>
      <c r="N172" s="125" t="s">
        <v>9</v>
      </c>
      <c r="O172" s="125" t="s">
        <v>9</v>
      </c>
    </row>
    <row r="173" spans="3:15" s="14" customFormat="1" x14ac:dyDescent="0.2">
      <c r="C173" s="125" t="s">
        <v>9</v>
      </c>
      <c r="D173" s="125" t="s">
        <v>9</v>
      </c>
      <c r="N173" s="125" t="s">
        <v>9</v>
      </c>
      <c r="O173" s="125" t="s">
        <v>9</v>
      </c>
    </row>
    <row r="174" spans="3:15" s="14" customFormat="1" x14ac:dyDescent="0.2">
      <c r="C174" s="125" t="s">
        <v>9</v>
      </c>
      <c r="D174" s="125" t="s">
        <v>9</v>
      </c>
      <c r="N174" s="125" t="s">
        <v>9</v>
      </c>
      <c r="O174" s="125" t="s">
        <v>9</v>
      </c>
    </row>
    <row r="175" spans="3:15" s="14" customFormat="1" x14ac:dyDescent="0.2">
      <c r="C175" s="125" t="s">
        <v>9</v>
      </c>
      <c r="D175" s="125" t="s">
        <v>9</v>
      </c>
      <c r="N175" s="125" t="s">
        <v>9</v>
      </c>
      <c r="O175" s="125" t="s">
        <v>9</v>
      </c>
    </row>
    <row r="176" spans="3:15" s="14" customFormat="1" x14ac:dyDescent="0.2">
      <c r="C176" s="125" t="s">
        <v>9</v>
      </c>
      <c r="D176" s="125" t="s">
        <v>9</v>
      </c>
      <c r="N176" s="125" t="s">
        <v>9</v>
      </c>
      <c r="O176" s="125" t="s">
        <v>9</v>
      </c>
    </row>
    <row r="177" spans="3:15" s="14" customFormat="1" x14ac:dyDescent="0.2">
      <c r="C177" s="125" t="s">
        <v>9</v>
      </c>
      <c r="D177" s="125" t="s">
        <v>9</v>
      </c>
      <c r="N177" s="125" t="s">
        <v>9</v>
      </c>
      <c r="O177" s="125" t="s">
        <v>9</v>
      </c>
    </row>
    <row r="178" spans="3:15" s="14" customFormat="1" x14ac:dyDescent="0.2">
      <c r="C178" s="125" t="s">
        <v>9</v>
      </c>
      <c r="D178" s="125" t="s">
        <v>9</v>
      </c>
      <c r="N178" s="125" t="s">
        <v>9</v>
      </c>
      <c r="O178" s="125" t="s">
        <v>9</v>
      </c>
    </row>
    <row r="179" spans="3:15" s="14" customFormat="1" x14ac:dyDescent="0.2">
      <c r="C179" s="125" t="s">
        <v>9</v>
      </c>
      <c r="D179" s="125" t="s">
        <v>9</v>
      </c>
      <c r="N179" s="125" t="s">
        <v>9</v>
      </c>
      <c r="O179" s="125" t="s">
        <v>9</v>
      </c>
    </row>
    <row r="180" spans="3:15" s="14" customFormat="1" x14ac:dyDescent="0.2">
      <c r="C180" s="125" t="s">
        <v>9</v>
      </c>
      <c r="D180" s="125" t="s">
        <v>9</v>
      </c>
      <c r="N180" s="125" t="s">
        <v>9</v>
      </c>
      <c r="O180" s="125" t="s">
        <v>9</v>
      </c>
    </row>
    <row r="181" spans="3:15" s="14" customFormat="1" x14ac:dyDescent="0.2">
      <c r="C181" s="125" t="s">
        <v>9</v>
      </c>
      <c r="D181" s="125" t="s">
        <v>9</v>
      </c>
      <c r="N181" s="125" t="s">
        <v>9</v>
      </c>
      <c r="O181" s="125" t="s">
        <v>9</v>
      </c>
    </row>
    <row r="182" spans="3:15" s="14" customFormat="1" x14ac:dyDescent="0.2">
      <c r="C182" s="125" t="s">
        <v>9</v>
      </c>
      <c r="D182" s="125" t="s">
        <v>9</v>
      </c>
      <c r="N182" s="125" t="s">
        <v>9</v>
      </c>
      <c r="O182" s="125" t="s">
        <v>9</v>
      </c>
    </row>
    <row r="183" spans="3:15" s="14" customFormat="1" x14ac:dyDescent="0.2">
      <c r="C183" s="125" t="s">
        <v>9</v>
      </c>
      <c r="D183" s="125" t="s">
        <v>9</v>
      </c>
      <c r="N183" s="125" t="s">
        <v>9</v>
      </c>
      <c r="O183" s="125" t="s">
        <v>9</v>
      </c>
    </row>
    <row r="184" spans="3:15" s="14" customFormat="1" x14ac:dyDescent="0.2">
      <c r="C184" s="125" t="s">
        <v>9</v>
      </c>
      <c r="D184" s="125" t="s">
        <v>9</v>
      </c>
      <c r="N184" s="125" t="s">
        <v>9</v>
      </c>
      <c r="O184" s="125" t="s">
        <v>9</v>
      </c>
    </row>
    <row r="185" spans="3:15" s="14" customFormat="1" x14ac:dyDescent="0.2">
      <c r="C185" s="125" t="s">
        <v>9</v>
      </c>
      <c r="D185" s="125" t="s">
        <v>9</v>
      </c>
      <c r="N185" s="125" t="s">
        <v>9</v>
      </c>
      <c r="O185" s="125" t="s">
        <v>9</v>
      </c>
    </row>
    <row r="186" spans="3:15" s="14" customFormat="1" x14ac:dyDescent="0.2">
      <c r="C186" s="125" t="s">
        <v>9</v>
      </c>
      <c r="D186" s="125" t="s">
        <v>9</v>
      </c>
      <c r="N186" s="125" t="s">
        <v>9</v>
      </c>
      <c r="O186" s="125" t="s">
        <v>9</v>
      </c>
    </row>
    <row r="187" spans="3:15" s="14" customFormat="1" x14ac:dyDescent="0.2">
      <c r="C187" s="125" t="s">
        <v>9</v>
      </c>
      <c r="D187" s="125" t="s">
        <v>9</v>
      </c>
      <c r="N187" s="125" t="s">
        <v>9</v>
      </c>
      <c r="O187" s="125" t="s">
        <v>9</v>
      </c>
    </row>
    <row r="188" spans="3:15" s="14" customFormat="1" x14ac:dyDescent="0.2">
      <c r="C188" s="125" t="s">
        <v>9</v>
      </c>
      <c r="D188" s="125" t="s">
        <v>9</v>
      </c>
      <c r="N188" s="125" t="s">
        <v>9</v>
      </c>
      <c r="O188" s="125" t="s">
        <v>9</v>
      </c>
    </row>
    <row r="189" spans="3:15" s="14" customFormat="1" x14ac:dyDescent="0.2">
      <c r="C189" s="125" t="s">
        <v>9</v>
      </c>
      <c r="D189" s="125" t="s">
        <v>9</v>
      </c>
      <c r="N189" s="125" t="s">
        <v>9</v>
      </c>
      <c r="O189" s="125" t="s">
        <v>9</v>
      </c>
    </row>
    <row r="190" spans="3:15" s="14" customFormat="1" x14ac:dyDescent="0.2">
      <c r="C190" s="125" t="s">
        <v>9</v>
      </c>
      <c r="D190" s="125" t="s">
        <v>9</v>
      </c>
      <c r="N190" s="125" t="s">
        <v>9</v>
      </c>
      <c r="O190" s="125" t="s">
        <v>9</v>
      </c>
    </row>
    <row r="191" spans="3:15" s="14" customFormat="1" x14ac:dyDescent="0.2">
      <c r="C191" s="125" t="s">
        <v>9</v>
      </c>
      <c r="D191" s="125" t="s">
        <v>9</v>
      </c>
      <c r="N191" s="125" t="s">
        <v>9</v>
      </c>
      <c r="O191" s="125" t="s">
        <v>9</v>
      </c>
    </row>
    <row r="192" spans="3:15" s="14" customFormat="1" x14ac:dyDescent="0.2">
      <c r="C192" s="125" t="s">
        <v>9</v>
      </c>
      <c r="D192" s="125" t="s">
        <v>9</v>
      </c>
      <c r="N192" s="125" t="s">
        <v>9</v>
      </c>
      <c r="O192" s="125" t="s">
        <v>9</v>
      </c>
    </row>
    <row r="193" spans="3:15" s="14" customFormat="1" x14ac:dyDescent="0.2">
      <c r="C193" s="125" t="s">
        <v>9</v>
      </c>
      <c r="D193" s="125" t="s">
        <v>9</v>
      </c>
      <c r="N193" s="125" t="s">
        <v>9</v>
      </c>
      <c r="O193" s="125" t="s">
        <v>9</v>
      </c>
    </row>
    <row r="194" spans="3:15" s="14" customFormat="1" x14ac:dyDescent="0.2">
      <c r="C194" s="125" t="s">
        <v>9</v>
      </c>
      <c r="D194" s="125" t="s">
        <v>9</v>
      </c>
      <c r="N194" s="125" t="s">
        <v>9</v>
      </c>
      <c r="O194" s="125" t="s">
        <v>9</v>
      </c>
    </row>
    <row r="195" spans="3:15" s="14" customFormat="1" x14ac:dyDescent="0.2">
      <c r="C195" s="125" t="s">
        <v>9</v>
      </c>
      <c r="D195" s="125" t="s">
        <v>9</v>
      </c>
      <c r="N195" s="125" t="s">
        <v>9</v>
      </c>
      <c r="O195" s="125" t="s">
        <v>9</v>
      </c>
    </row>
    <row r="196" spans="3:15" s="14" customFormat="1" x14ac:dyDescent="0.2">
      <c r="C196" s="125" t="s">
        <v>9</v>
      </c>
      <c r="D196" s="125" t="s">
        <v>9</v>
      </c>
      <c r="N196" s="125" t="s">
        <v>9</v>
      </c>
      <c r="O196" s="125" t="s">
        <v>9</v>
      </c>
    </row>
    <row r="197" spans="3:15" s="14" customFormat="1" x14ac:dyDescent="0.2">
      <c r="C197" s="125" t="s">
        <v>9</v>
      </c>
      <c r="D197" s="125" t="s">
        <v>9</v>
      </c>
      <c r="N197" s="125" t="s">
        <v>9</v>
      </c>
      <c r="O197" s="125" t="s">
        <v>9</v>
      </c>
    </row>
    <row r="198" spans="3:15" s="14" customFormat="1" x14ac:dyDescent="0.2">
      <c r="C198" s="125" t="s">
        <v>9</v>
      </c>
      <c r="D198" s="125" t="s">
        <v>9</v>
      </c>
      <c r="N198" s="125" t="s">
        <v>9</v>
      </c>
      <c r="O198" s="125" t="s">
        <v>9</v>
      </c>
    </row>
    <row r="199" spans="3:15" s="14" customFormat="1" x14ac:dyDescent="0.2">
      <c r="C199" s="125" t="s">
        <v>9</v>
      </c>
      <c r="D199" s="125" t="s">
        <v>9</v>
      </c>
      <c r="N199" s="125" t="s">
        <v>9</v>
      </c>
      <c r="O199" s="125" t="s">
        <v>9</v>
      </c>
    </row>
    <row r="200" spans="3:15" s="14" customFormat="1" x14ac:dyDescent="0.2">
      <c r="C200" s="125" t="s">
        <v>9</v>
      </c>
      <c r="D200" s="125" t="s">
        <v>9</v>
      </c>
      <c r="N200" s="125" t="s">
        <v>9</v>
      </c>
      <c r="O200" s="125" t="s">
        <v>9</v>
      </c>
    </row>
    <row r="201" spans="3:15" s="14" customFormat="1" x14ac:dyDescent="0.2">
      <c r="C201" s="125" t="s">
        <v>9</v>
      </c>
      <c r="D201" s="125" t="s">
        <v>9</v>
      </c>
      <c r="N201" s="125" t="s">
        <v>9</v>
      </c>
      <c r="O201" s="125" t="s">
        <v>9</v>
      </c>
    </row>
    <row r="202" spans="3:15" s="14" customFormat="1" x14ac:dyDescent="0.2">
      <c r="C202" s="125" t="s">
        <v>9</v>
      </c>
      <c r="D202" s="125" t="s">
        <v>9</v>
      </c>
      <c r="N202" s="125" t="s">
        <v>9</v>
      </c>
      <c r="O202" s="125" t="s">
        <v>9</v>
      </c>
    </row>
    <row r="203" spans="3:15" s="14" customFormat="1" x14ac:dyDescent="0.2">
      <c r="C203" s="125" t="s">
        <v>9</v>
      </c>
      <c r="D203" s="125" t="s">
        <v>9</v>
      </c>
      <c r="N203" s="125" t="s">
        <v>9</v>
      </c>
      <c r="O203" s="125" t="s">
        <v>9</v>
      </c>
    </row>
    <row r="204" spans="3:15" s="14" customFormat="1" x14ac:dyDescent="0.2">
      <c r="C204" s="125" t="s">
        <v>9</v>
      </c>
      <c r="D204" s="125" t="s">
        <v>9</v>
      </c>
      <c r="N204" s="125" t="s">
        <v>9</v>
      </c>
      <c r="O204" s="125" t="s">
        <v>9</v>
      </c>
    </row>
    <row r="205" spans="3:15" s="14" customFormat="1" x14ac:dyDescent="0.2">
      <c r="C205" s="125" t="s">
        <v>9</v>
      </c>
      <c r="D205" s="125" t="s">
        <v>9</v>
      </c>
      <c r="N205" s="125" t="s">
        <v>9</v>
      </c>
      <c r="O205" s="125" t="s">
        <v>9</v>
      </c>
    </row>
    <row r="206" spans="3:15" s="14" customFormat="1" x14ac:dyDescent="0.2">
      <c r="C206" s="125" t="s">
        <v>9</v>
      </c>
      <c r="D206" s="125" t="s">
        <v>9</v>
      </c>
      <c r="N206" s="125" t="s">
        <v>9</v>
      </c>
      <c r="O206" s="125" t="s">
        <v>9</v>
      </c>
    </row>
    <row r="207" spans="3:15" s="14" customFormat="1" x14ac:dyDescent="0.2">
      <c r="C207" s="125" t="s">
        <v>9</v>
      </c>
      <c r="D207" s="125" t="s">
        <v>9</v>
      </c>
      <c r="N207" s="125" t="s">
        <v>9</v>
      </c>
      <c r="O207" s="125" t="s">
        <v>9</v>
      </c>
    </row>
    <row r="208" spans="3:15" s="14" customFormat="1" x14ac:dyDescent="0.2">
      <c r="C208" s="125" t="s">
        <v>9</v>
      </c>
      <c r="D208" s="125" t="s">
        <v>9</v>
      </c>
      <c r="N208" s="125" t="s">
        <v>9</v>
      </c>
      <c r="O208" s="125" t="s">
        <v>9</v>
      </c>
    </row>
    <row r="209" spans="3:15" s="14" customFormat="1" x14ac:dyDescent="0.2">
      <c r="C209" s="125" t="s">
        <v>9</v>
      </c>
      <c r="D209" s="125" t="s">
        <v>9</v>
      </c>
      <c r="N209" s="125" t="s">
        <v>9</v>
      </c>
      <c r="O209" s="125" t="s">
        <v>9</v>
      </c>
    </row>
    <row r="210" spans="3:15" s="14" customFormat="1" x14ac:dyDescent="0.2">
      <c r="C210" s="125" t="s">
        <v>9</v>
      </c>
      <c r="D210" s="125" t="s">
        <v>9</v>
      </c>
      <c r="N210" s="125" t="s">
        <v>9</v>
      </c>
      <c r="O210" s="125" t="s">
        <v>9</v>
      </c>
    </row>
    <row r="211" spans="3:15" s="14" customFormat="1" x14ac:dyDescent="0.2">
      <c r="C211" s="125" t="s">
        <v>9</v>
      </c>
      <c r="D211" s="125" t="s">
        <v>9</v>
      </c>
      <c r="N211" s="125" t="s">
        <v>9</v>
      </c>
      <c r="O211" s="125" t="s">
        <v>9</v>
      </c>
    </row>
    <row r="212" spans="3:15" s="14" customFormat="1" x14ac:dyDescent="0.2">
      <c r="C212" s="125" t="s">
        <v>9</v>
      </c>
      <c r="D212" s="125" t="s">
        <v>9</v>
      </c>
      <c r="N212" s="125" t="s">
        <v>9</v>
      </c>
      <c r="O212" s="125" t="s">
        <v>9</v>
      </c>
    </row>
    <row r="213" spans="3:15" s="14" customFormat="1" x14ac:dyDescent="0.2">
      <c r="C213" s="125" t="s">
        <v>9</v>
      </c>
      <c r="D213" s="125" t="s">
        <v>9</v>
      </c>
      <c r="N213" s="125" t="s">
        <v>9</v>
      </c>
      <c r="O213" s="125" t="s">
        <v>9</v>
      </c>
    </row>
    <row r="214" spans="3:15" s="14" customFormat="1" x14ac:dyDescent="0.2">
      <c r="C214" s="125" t="s">
        <v>9</v>
      </c>
      <c r="D214" s="125" t="s">
        <v>9</v>
      </c>
      <c r="N214" s="125" t="s">
        <v>9</v>
      </c>
      <c r="O214" s="125" t="s">
        <v>9</v>
      </c>
    </row>
    <row r="215" spans="3:15" s="14" customFormat="1" x14ac:dyDescent="0.2">
      <c r="C215" s="125" t="s">
        <v>9</v>
      </c>
      <c r="D215" s="125" t="s">
        <v>9</v>
      </c>
      <c r="N215" s="125" t="s">
        <v>9</v>
      </c>
      <c r="O215" s="125" t="s">
        <v>9</v>
      </c>
    </row>
    <row r="216" spans="3:15" s="14" customFormat="1" x14ac:dyDescent="0.2">
      <c r="C216" s="125" t="s">
        <v>9</v>
      </c>
      <c r="D216" s="125" t="s">
        <v>9</v>
      </c>
      <c r="N216" s="125" t="s">
        <v>9</v>
      </c>
      <c r="O216" s="125" t="s">
        <v>9</v>
      </c>
    </row>
    <row r="217" spans="3:15" s="14" customFormat="1" x14ac:dyDescent="0.2">
      <c r="C217" s="125" t="s">
        <v>9</v>
      </c>
      <c r="D217" s="125" t="s">
        <v>9</v>
      </c>
      <c r="N217" s="125" t="s">
        <v>9</v>
      </c>
      <c r="O217" s="125" t="s">
        <v>9</v>
      </c>
    </row>
    <row r="218" spans="3:15" s="14" customFormat="1" x14ac:dyDescent="0.2">
      <c r="C218" s="125" t="s">
        <v>9</v>
      </c>
      <c r="D218" s="125" t="s">
        <v>9</v>
      </c>
      <c r="N218" s="125" t="s">
        <v>9</v>
      </c>
      <c r="O218" s="125" t="s">
        <v>9</v>
      </c>
    </row>
    <row r="219" spans="3:15" s="14" customFormat="1" x14ac:dyDescent="0.2">
      <c r="C219" s="125" t="s">
        <v>9</v>
      </c>
      <c r="D219" s="125" t="s">
        <v>9</v>
      </c>
      <c r="N219" s="125" t="s">
        <v>9</v>
      </c>
      <c r="O219" s="125" t="s">
        <v>9</v>
      </c>
    </row>
    <row r="220" spans="3:15" s="14" customFormat="1" x14ac:dyDescent="0.2">
      <c r="C220" s="125" t="s">
        <v>9</v>
      </c>
      <c r="D220" s="125" t="s">
        <v>9</v>
      </c>
      <c r="N220" s="125" t="s">
        <v>9</v>
      </c>
      <c r="O220" s="125" t="s">
        <v>9</v>
      </c>
    </row>
    <row r="221" spans="3:15" s="14" customFormat="1" x14ac:dyDescent="0.2">
      <c r="C221" s="125" t="s">
        <v>9</v>
      </c>
      <c r="D221" s="125" t="s">
        <v>9</v>
      </c>
      <c r="N221" s="125" t="s">
        <v>9</v>
      </c>
      <c r="O221" s="125" t="s">
        <v>9</v>
      </c>
    </row>
    <row r="222" spans="3:15" s="14" customFormat="1" x14ac:dyDescent="0.2">
      <c r="C222" s="125" t="s">
        <v>9</v>
      </c>
      <c r="D222" s="125" t="s">
        <v>9</v>
      </c>
      <c r="N222" s="125" t="s">
        <v>9</v>
      </c>
      <c r="O222" s="125" t="s">
        <v>9</v>
      </c>
    </row>
    <row r="223" spans="3:15" s="14" customFormat="1" x14ac:dyDescent="0.2">
      <c r="C223" s="125" t="s">
        <v>9</v>
      </c>
      <c r="D223" s="125" t="s">
        <v>9</v>
      </c>
      <c r="N223" s="125" t="s">
        <v>9</v>
      </c>
      <c r="O223" s="125" t="s">
        <v>9</v>
      </c>
    </row>
    <row r="224" spans="3:15" s="14" customFormat="1" x14ac:dyDescent="0.2">
      <c r="C224" s="125" t="s">
        <v>9</v>
      </c>
      <c r="D224" s="125" t="s">
        <v>9</v>
      </c>
      <c r="N224" s="125" t="s">
        <v>9</v>
      </c>
      <c r="O224" s="125" t="s">
        <v>9</v>
      </c>
    </row>
    <row r="225" spans="3:15" s="14" customFormat="1" x14ac:dyDescent="0.2">
      <c r="C225" s="125" t="s">
        <v>9</v>
      </c>
      <c r="D225" s="125" t="s">
        <v>9</v>
      </c>
      <c r="N225" s="125" t="s">
        <v>9</v>
      </c>
      <c r="O225" s="125" t="s">
        <v>9</v>
      </c>
    </row>
    <row r="226" spans="3:15" s="14" customFormat="1" x14ac:dyDescent="0.2">
      <c r="C226" s="125" t="s">
        <v>9</v>
      </c>
      <c r="D226" s="125" t="s">
        <v>9</v>
      </c>
      <c r="N226" s="125" t="s">
        <v>9</v>
      </c>
      <c r="O226" s="125" t="s">
        <v>9</v>
      </c>
    </row>
    <row r="227" spans="3:15" s="14" customFormat="1" x14ac:dyDescent="0.2">
      <c r="C227" s="125" t="s">
        <v>9</v>
      </c>
      <c r="D227" s="125" t="s">
        <v>9</v>
      </c>
      <c r="N227" s="125" t="s">
        <v>9</v>
      </c>
      <c r="O227" s="125" t="s">
        <v>9</v>
      </c>
    </row>
    <row r="228" spans="3:15" s="14" customFormat="1" x14ac:dyDescent="0.2">
      <c r="C228" s="125" t="s">
        <v>9</v>
      </c>
      <c r="D228" s="125" t="s">
        <v>9</v>
      </c>
      <c r="N228" s="125" t="s">
        <v>9</v>
      </c>
      <c r="O228" s="125" t="s">
        <v>9</v>
      </c>
    </row>
    <row r="229" spans="3:15" s="14" customFormat="1" x14ac:dyDescent="0.2">
      <c r="C229" s="125" t="s">
        <v>9</v>
      </c>
      <c r="D229" s="125" t="s">
        <v>9</v>
      </c>
      <c r="N229" s="125" t="s">
        <v>9</v>
      </c>
      <c r="O229" s="125" t="s">
        <v>9</v>
      </c>
    </row>
    <row r="230" spans="3:15" s="14" customFormat="1" x14ac:dyDescent="0.2">
      <c r="C230" s="125" t="s">
        <v>9</v>
      </c>
      <c r="D230" s="125" t="s">
        <v>9</v>
      </c>
      <c r="N230" s="125" t="s">
        <v>9</v>
      </c>
      <c r="O230" s="125" t="s">
        <v>9</v>
      </c>
    </row>
    <row r="231" spans="3:15" s="14" customFormat="1" x14ac:dyDescent="0.2">
      <c r="C231" s="125" t="s">
        <v>9</v>
      </c>
      <c r="D231" s="125" t="s">
        <v>9</v>
      </c>
      <c r="N231" s="125" t="s">
        <v>9</v>
      </c>
      <c r="O231" s="125" t="s">
        <v>9</v>
      </c>
    </row>
    <row r="232" spans="3:15" s="14" customFormat="1" x14ac:dyDescent="0.2">
      <c r="C232" s="125" t="s">
        <v>9</v>
      </c>
      <c r="D232" s="125" t="s">
        <v>9</v>
      </c>
      <c r="N232" s="125" t="s">
        <v>9</v>
      </c>
      <c r="O232" s="125" t="s">
        <v>9</v>
      </c>
    </row>
    <row r="233" spans="3:15" s="14" customFormat="1" x14ac:dyDescent="0.2">
      <c r="C233" s="125" t="s">
        <v>9</v>
      </c>
      <c r="D233" s="125" t="s">
        <v>9</v>
      </c>
      <c r="N233" s="125" t="s">
        <v>9</v>
      </c>
      <c r="O233" s="125" t="s">
        <v>9</v>
      </c>
    </row>
    <row r="234" spans="3:15" s="14" customFormat="1" x14ac:dyDescent="0.2">
      <c r="C234" s="125" t="s">
        <v>9</v>
      </c>
      <c r="D234" s="125" t="s">
        <v>9</v>
      </c>
      <c r="N234" s="125" t="s">
        <v>9</v>
      </c>
      <c r="O234" s="125" t="s">
        <v>9</v>
      </c>
    </row>
    <row r="235" spans="3:15" s="14" customFormat="1" x14ac:dyDescent="0.2">
      <c r="C235" s="125" t="s">
        <v>9</v>
      </c>
      <c r="D235" s="125" t="s">
        <v>9</v>
      </c>
      <c r="N235" s="125" t="s">
        <v>9</v>
      </c>
      <c r="O235" s="125" t="s">
        <v>9</v>
      </c>
    </row>
    <row r="236" spans="3:15" s="14" customFormat="1" x14ac:dyDescent="0.2">
      <c r="C236" s="125" t="s">
        <v>9</v>
      </c>
      <c r="D236" s="125" t="s">
        <v>9</v>
      </c>
      <c r="N236" s="125" t="s">
        <v>9</v>
      </c>
      <c r="O236" s="125" t="s">
        <v>9</v>
      </c>
    </row>
    <row r="237" spans="3:15" s="14" customFormat="1" x14ac:dyDescent="0.2">
      <c r="C237" s="125" t="s">
        <v>9</v>
      </c>
      <c r="D237" s="125" t="s">
        <v>9</v>
      </c>
      <c r="N237" s="125" t="s">
        <v>9</v>
      </c>
      <c r="O237" s="125" t="s">
        <v>9</v>
      </c>
    </row>
    <row r="238" spans="3:15" s="14" customFormat="1" x14ac:dyDescent="0.2">
      <c r="C238" s="125" t="s">
        <v>9</v>
      </c>
      <c r="D238" s="125" t="s">
        <v>9</v>
      </c>
      <c r="N238" s="125" t="s">
        <v>9</v>
      </c>
      <c r="O238" s="125" t="s">
        <v>9</v>
      </c>
    </row>
    <row r="239" spans="3:15" s="14" customFormat="1" x14ac:dyDescent="0.2">
      <c r="C239" s="125" t="s">
        <v>9</v>
      </c>
      <c r="D239" s="125" t="s">
        <v>9</v>
      </c>
      <c r="N239" s="125" t="s">
        <v>9</v>
      </c>
      <c r="O239" s="125" t="s">
        <v>9</v>
      </c>
    </row>
    <row r="240" spans="3:15" s="14" customFormat="1" x14ac:dyDescent="0.2">
      <c r="C240" s="125" t="s">
        <v>9</v>
      </c>
      <c r="D240" s="125" t="s">
        <v>9</v>
      </c>
      <c r="N240" s="125" t="s">
        <v>9</v>
      </c>
      <c r="O240" s="125" t="s">
        <v>9</v>
      </c>
    </row>
    <row r="241" spans="3:15" s="14" customFormat="1" x14ac:dyDescent="0.2">
      <c r="C241" s="125" t="s">
        <v>9</v>
      </c>
      <c r="D241" s="125" t="s">
        <v>9</v>
      </c>
      <c r="N241" s="125" t="s">
        <v>9</v>
      </c>
      <c r="O241" s="125" t="s">
        <v>9</v>
      </c>
    </row>
    <row r="242" spans="3:15" s="14" customFormat="1" x14ac:dyDescent="0.2">
      <c r="C242" s="125" t="s">
        <v>9</v>
      </c>
      <c r="D242" s="125" t="s">
        <v>9</v>
      </c>
      <c r="N242" s="125" t="s">
        <v>9</v>
      </c>
      <c r="O242" s="125" t="s">
        <v>9</v>
      </c>
    </row>
    <row r="243" spans="3:15" s="14" customFormat="1" x14ac:dyDescent="0.2">
      <c r="C243" s="125" t="s">
        <v>9</v>
      </c>
      <c r="D243" s="125" t="s">
        <v>9</v>
      </c>
      <c r="N243" s="125" t="s">
        <v>9</v>
      </c>
      <c r="O243" s="125" t="s">
        <v>9</v>
      </c>
    </row>
    <row r="244" spans="3:15" s="14" customFormat="1" x14ac:dyDescent="0.2">
      <c r="C244" s="125" t="s">
        <v>9</v>
      </c>
      <c r="D244" s="125" t="s">
        <v>9</v>
      </c>
      <c r="N244" s="125" t="s">
        <v>9</v>
      </c>
      <c r="O244" s="125" t="s">
        <v>9</v>
      </c>
    </row>
    <row r="245" spans="3:15" s="14" customFormat="1" x14ac:dyDescent="0.2">
      <c r="C245" s="125" t="s">
        <v>9</v>
      </c>
      <c r="D245" s="125" t="s">
        <v>9</v>
      </c>
      <c r="N245" s="125" t="s">
        <v>9</v>
      </c>
      <c r="O245" s="125" t="s">
        <v>9</v>
      </c>
    </row>
    <row r="246" spans="3:15" s="14" customFormat="1" x14ac:dyDescent="0.2">
      <c r="C246" s="125" t="s">
        <v>9</v>
      </c>
      <c r="D246" s="125" t="s">
        <v>9</v>
      </c>
      <c r="N246" s="125" t="s">
        <v>9</v>
      </c>
      <c r="O246" s="125" t="s">
        <v>9</v>
      </c>
    </row>
    <row r="247" spans="3:15" s="14" customFormat="1" x14ac:dyDescent="0.2">
      <c r="C247" s="125" t="s">
        <v>9</v>
      </c>
      <c r="D247" s="125" t="s">
        <v>9</v>
      </c>
      <c r="N247" s="125" t="s">
        <v>9</v>
      </c>
      <c r="O247" s="125" t="s">
        <v>9</v>
      </c>
    </row>
    <row r="248" spans="3:15" s="14" customFormat="1" x14ac:dyDescent="0.2">
      <c r="C248" s="125" t="s">
        <v>9</v>
      </c>
      <c r="D248" s="125" t="s">
        <v>9</v>
      </c>
      <c r="N248" s="125" t="s">
        <v>9</v>
      </c>
      <c r="O248" s="125" t="s">
        <v>9</v>
      </c>
    </row>
    <row r="249" spans="3:15" s="14" customFormat="1" x14ac:dyDescent="0.2">
      <c r="C249" s="125" t="s">
        <v>9</v>
      </c>
      <c r="D249" s="125" t="s">
        <v>9</v>
      </c>
      <c r="N249" s="125" t="s">
        <v>9</v>
      </c>
      <c r="O249" s="125" t="s">
        <v>9</v>
      </c>
    </row>
    <row r="250" spans="3:15" s="14" customFormat="1" x14ac:dyDescent="0.2">
      <c r="C250" s="125" t="s">
        <v>9</v>
      </c>
      <c r="D250" s="125" t="s">
        <v>9</v>
      </c>
      <c r="N250" s="125" t="s">
        <v>9</v>
      </c>
      <c r="O250" s="125" t="s">
        <v>9</v>
      </c>
    </row>
    <row r="251" spans="3:15" s="14" customFormat="1" x14ac:dyDescent="0.2">
      <c r="C251" s="125" t="s">
        <v>9</v>
      </c>
      <c r="D251" s="125" t="s">
        <v>9</v>
      </c>
      <c r="N251" s="125" t="s">
        <v>9</v>
      </c>
      <c r="O251" s="125" t="s">
        <v>9</v>
      </c>
    </row>
    <row r="252" spans="3:15" s="14" customFormat="1" x14ac:dyDescent="0.2">
      <c r="C252" s="125" t="s">
        <v>9</v>
      </c>
      <c r="D252" s="125" t="s">
        <v>9</v>
      </c>
      <c r="N252" s="125" t="s">
        <v>9</v>
      </c>
      <c r="O252" s="125" t="s">
        <v>9</v>
      </c>
    </row>
    <row r="253" spans="3:15" s="14" customFormat="1" x14ac:dyDescent="0.2">
      <c r="C253" s="125" t="s">
        <v>9</v>
      </c>
      <c r="D253" s="125" t="s">
        <v>9</v>
      </c>
      <c r="N253" s="125" t="s">
        <v>9</v>
      </c>
      <c r="O253" s="125" t="s">
        <v>9</v>
      </c>
    </row>
    <row r="254" spans="3:15" s="14" customFormat="1" x14ac:dyDescent="0.2">
      <c r="C254" s="125" t="s">
        <v>9</v>
      </c>
      <c r="D254" s="125" t="s">
        <v>9</v>
      </c>
      <c r="N254" s="125" t="s">
        <v>9</v>
      </c>
      <c r="O254" s="125" t="s">
        <v>9</v>
      </c>
    </row>
    <row r="255" spans="3:15" s="14" customFormat="1" x14ac:dyDescent="0.2">
      <c r="C255" s="125" t="s">
        <v>9</v>
      </c>
      <c r="D255" s="125" t="s">
        <v>9</v>
      </c>
      <c r="N255" s="125" t="s">
        <v>9</v>
      </c>
      <c r="O255" s="125" t="s">
        <v>9</v>
      </c>
    </row>
    <row r="256" spans="3:15" s="14" customFormat="1" x14ac:dyDescent="0.2">
      <c r="C256" s="125" t="s">
        <v>9</v>
      </c>
      <c r="D256" s="125" t="s">
        <v>9</v>
      </c>
      <c r="N256" s="125" t="s">
        <v>9</v>
      </c>
      <c r="O256" s="125" t="s">
        <v>9</v>
      </c>
    </row>
    <row r="257" spans="3:15" s="14" customFormat="1" x14ac:dyDescent="0.2">
      <c r="C257" s="125" t="s">
        <v>9</v>
      </c>
      <c r="D257" s="125" t="s">
        <v>9</v>
      </c>
      <c r="N257" s="125" t="s">
        <v>9</v>
      </c>
      <c r="O257" s="125" t="s">
        <v>9</v>
      </c>
    </row>
    <row r="258" spans="3:15" s="14" customFormat="1" x14ac:dyDescent="0.2">
      <c r="C258" s="125" t="s">
        <v>9</v>
      </c>
      <c r="D258" s="125" t="s">
        <v>9</v>
      </c>
      <c r="N258" s="125" t="s">
        <v>9</v>
      </c>
      <c r="O258" s="125" t="s">
        <v>9</v>
      </c>
    </row>
    <row r="259" spans="3:15" s="14" customFormat="1" x14ac:dyDescent="0.2">
      <c r="C259" s="125" t="s">
        <v>9</v>
      </c>
      <c r="D259" s="125" t="s">
        <v>9</v>
      </c>
      <c r="N259" s="125" t="s">
        <v>9</v>
      </c>
      <c r="O259" s="125" t="s">
        <v>9</v>
      </c>
    </row>
    <row r="260" spans="3:15" s="14" customFormat="1" x14ac:dyDescent="0.2">
      <c r="C260" s="125" t="s">
        <v>9</v>
      </c>
      <c r="D260" s="125" t="s">
        <v>9</v>
      </c>
      <c r="N260" s="125" t="s">
        <v>9</v>
      </c>
      <c r="O260" s="125" t="s">
        <v>9</v>
      </c>
    </row>
    <row r="261" spans="3:15" s="14" customFormat="1" x14ac:dyDescent="0.2">
      <c r="C261" s="125" t="s">
        <v>9</v>
      </c>
      <c r="D261" s="125" t="s">
        <v>9</v>
      </c>
      <c r="N261" s="125" t="s">
        <v>9</v>
      </c>
      <c r="O261" s="125" t="s">
        <v>9</v>
      </c>
    </row>
    <row r="262" spans="3:15" s="14" customFormat="1" x14ac:dyDescent="0.2">
      <c r="C262" s="125" t="s">
        <v>9</v>
      </c>
      <c r="D262" s="125" t="s">
        <v>9</v>
      </c>
      <c r="N262" s="125" t="s">
        <v>9</v>
      </c>
      <c r="O262" s="125" t="s">
        <v>9</v>
      </c>
    </row>
    <row r="263" spans="3:15" s="14" customFormat="1" x14ac:dyDescent="0.2">
      <c r="C263" s="125" t="s">
        <v>9</v>
      </c>
      <c r="D263" s="125" t="s">
        <v>9</v>
      </c>
      <c r="N263" s="125" t="s">
        <v>9</v>
      </c>
      <c r="O263" s="125" t="s">
        <v>9</v>
      </c>
    </row>
    <row r="264" spans="3:15" s="14" customFormat="1" x14ac:dyDescent="0.2">
      <c r="C264" s="125" t="s">
        <v>9</v>
      </c>
      <c r="D264" s="125" t="s">
        <v>9</v>
      </c>
      <c r="N264" s="125" t="s">
        <v>9</v>
      </c>
      <c r="O264" s="125" t="s">
        <v>9</v>
      </c>
    </row>
    <row r="265" spans="3:15" s="14" customFormat="1" x14ac:dyDescent="0.2">
      <c r="C265" s="125" t="s">
        <v>9</v>
      </c>
      <c r="D265" s="125" t="s">
        <v>9</v>
      </c>
      <c r="N265" s="125" t="s">
        <v>9</v>
      </c>
      <c r="O265" s="125" t="s">
        <v>9</v>
      </c>
    </row>
    <row r="266" spans="3:15" s="14" customFormat="1" x14ac:dyDescent="0.2">
      <c r="C266" s="125" t="s">
        <v>9</v>
      </c>
      <c r="D266" s="125" t="s">
        <v>9</v>
      </c>
      <c r="N266" s="125" t="s">
        <v>9</v>
      </c>
      <c r="O266" s="125" t="s">
        <v>9</v>
      </c>
    </row>
    <row r="267" spans="3:15" s="14" customFormat="1" x14ac:dyDescent="0.2">
      <c r="C267" s="125" t="s">
        <v>9</v>
      </c>
      <c r="D267" s="125" t="s">
        <v>9</v>
      </c>
      <c r="N267" s="125" t="s">
        <v>9</v>
      </c>
      <c r="O267" s="125" t="s">
        <v>9</v>
      </c>
    </row>
    <row r="268" spans="3:15" s="14" customFormat="1" x14ac:dyDescent="0.2">
      <c r="C268" s="125" t="s">
        <v>9</v>
      </c>
      <c r="D268" s="125" t="s">
        <v>9</v>
      </c>
      <c r="N268" s="125" t="s">
        <v>9</v>
      </c>
      <c r="O268" s="125" t="s">
        <v>9</v>
      </c>
    </row>
    <row r="269" spans="3:15" s="14" customFormat="1" x14ac:dyDescent="0.2">
      <c r="C269" s="125" t="s">
        <v>9</v>
      </c>
      <c r="D269" s="125" t="s">
        <v>9</v>
      </c>
      <c r="N269" s="125" t="s">
        <v>9</v>
      </c>
      <c r="O269" s="125" t="s">
        <v>9</v>
      </c>
    </row>
    <row r="270" spans="3:15" s="14" customFormat="1" x14ac:dyDescent="0.2">
      <c r="C270" s="125" t="s">
        <v>9</v>
      </c>
      <c r="D270" s="125" t="s">
        <v>9</v>
      </c>
      <c r="N270" s="125" t="s">
        <v>9</v>
      </c>
      <c r="O270" s="125" t="s">
        <v>9</v>
      </c>
    </row>
    <row r="271" spans="3:15" s="14" customFormat="1" x14ac:dyDescent="0.2">
      <c r="C271" s="125" t="s">
        <v>9</v>
      </c>
      <c r="D271" s="125" t="s">
        <v>9</v>
      </c>
      <c r="N271" s="125" t="s">
        <v>9</v>
      </c>
      <c r="O271" s="125" t="s">
        <v>9</v>
      </c>
    </row>
    <row r="272" spans="3:15" s="14" customFormat="1" x14ac:dyDescent="0.2">
      <c r="C272" s="125" t="s">
        <v>9</v>
      </c>
      <c r="D272" s="125" t="s">
        <v>9</v>
      </c>
      <c r="N272" s="125" t="s">
        <v>9</v>
      </c>
      <c r="O272" s="125" t="s">
        <v>9</v>
      </c>
    </row>
    <row r="273" spans="3:15" s="14" customFormat="1" x14ac:dyDescent="0.2">
      <c r="C273" s="125" t="s">
        <v>9</v>
      </c>
      <c r="D273" s="125" t="s">
        <v>9</v>
      </c>
      <c r="N273" s="125" t="s">
        <v>9</v>
      </c>
      <c r="O273" s="125" t="s">
        <v>9</v>
      </c>
    </row>
    <row r="274" spans="3:15" s="14" customFormat="1" x14ac:dyDescent="0.2">
      <c r="C274" s="125" t="s">
        <v>9</v>
      </c>
      <c r="D274" s="125" t="s">
        <v>9</v>
      </c>
      <c r="N274" s="125" t="s">
        <v>9</v>
      </c>
      <c r="O274" s="125" t="s">
        <v>9</v>
      </c>
    </row>
    <row r="275" spans="3:15" s="14" customFormat="1" x14ac:dyDescent="0.2">
      <c r="C275" s="125" t="s">
        <v>9</v>
      </c>
      <c r="D275" s="125" t="s">
        <v>9</v>
      </c>
      <c r="N275" s="125" t="s">
        <v>9</v>
      </c>
      <c r="O275" s="125" t="s">
        <v>9</v>
      </c>
    </row>
    <row r="276" spans="3:15" s="14" customFormat="1" x14ac:dyDescent="0.2">
      <c r="C276" s="125" t="s">
        <v>9</v>
      </c>
      <c r="D276" s="125" t="s">
        <v>9</v>
      </c>
      <c r="N276" s="125" t="s">
        <v>9</v>
      </c>
      <c r="O276" s="125" t="s">
        <v>9</v>
      </c>
    </row>
    <row r="277" spans="3:15" s="14" customFormat="1" x14ac:dyDescent="0.2">
      <c r="C277" s="125" t="s">
        <v>9</v>
      </c>
      <c r="D277" s="125" t="s">
        <v>9</v>
      </c>
      <c r="N277" s="125" t="s">
        <v>9</v>
      </c>
      <c r="O277" s="125" t="s">
        <v>9</v>
      </c>
    </row>
    <row r="278" spans="3:15" s="14" customFormat="1" x14ac:dyDescent="0.2">
      <c r="C278" s="125" t="s">
        <v>9</v>
      </c>
      <c r="D278" s="125" t="s">
        <v>9</v>
      </c>
      <c r="N278" s="125" t="s">
        <v>9</v>
      </c>
      <c r="O278" s="125" t="s">
        <v>9</v>
      </c>
    </row>
    <row r="279" spans="3:15" s="14" customFormat="1" x14ac:dyDescent="0.2">
      <c r="C279" s="125" t="s">
        <v>9</v>
      </c>
      <c r="D279" s="125" t="s">
        <v>9</v>
      </c>
      <c r="N279" s="125" t="s">
        <v>9</v>
      </c>
      <c r="O279" s="125" t="s">
        <v>9</v>
      </c>
    </row>
    <row r="280" spans="3:15" s="14" customFormat="1" x14ac:dyDescent="0.2">
      <c r="C280" s="125" t="s">
        <v>9</v>
      </c>
      <c r="D280" s="125" t="s">
        <v>9</v>
      </c>
      <c r="N280" s="125" t="s">
        <v>9</v>
      </c>
      <c r="O280" s="125" t="s">
        <v>9</v>
      </c>
    </row>
    <row r="281" spans="3:15" s="14" customFormat="1" x14ac:dyDescent="0.2">
      <c r="C281" s="125" t="s">
        <v>9</v>
      </c>
      <c r="D281" s="125" t="s">
        <v>9</v>
      </c>
      <c r="N281" s="125" t="s">
        <v>9</v>
      </c>
      <c r="O281" s="125" t="s">
        <v>9</v>
      </c>
    </row>
    <row r="282" spans="3:15" s="14" customFormat="1" x14ac:dyDescent="0.2">
      <c r="C282" s="125" t="s">
        <v>9</v>
      </c>
      <c r="D282" s="125" t="s">
        <v>9</v>
      </c>
      <c r="N282" s="125" t="s">
        <v>9</v>
      </c>
      <c r="O282" s="125" t="s">
        <v>9</v>
      </c>
    </row>
    <row r="283" spans="3:15" s="14" customFormat="1" x14ac:dyDescent="0.2">
      <c r="C283" s="125" t="s">
        <v>9</v>
      </c>
      <c r="D283" s="125" t="s">
        <v>9</v>
      </c>
      <c r="N283" s="125" t="s">
        <v>9</v>
      </c>
      <c r="O283" s="125" t="s">
        <v>9</v>
      </c>
    </row>
    <row r="284" spans="3:15" s="14" customFormat="1" x14ac:dyDescent="0.2">
      <c r="C284" s="125" t="s">
        <v>9</v>
      </c>
      <c r="D284" s="125" t="s">
        <v>9</v>
      </c>
      <c r="N284" s="125" t="s">
        <v>9</v>
      </c>
      <c r="O284" s="125" t="s">
        <v>9</v>
      </c>
    </row>
    <row r="285" spans="3:15" s="14" customFormat="1" x14ac:dyDescent="0.2">
      <c r="C285" s="125" t="s">
        <v>9</v>
      </c>
      <c r="D285" s="125" t="s">
        <v>9</v>
      </c>
      <c r="N285" s="125" t="s">
        <v>9</v>
      </c>
      <c r="O285" s="125" t="s">
        <v>9</v>
      </c>
    </row>
    <row r="286" spans="3:15" s="14" customFormat="1" x14ac:dyDescent="0.2">
      <c r="C286" s="125" t="s">
        <v>9</v>
      </c>
      <c r="D286" s="125" t="s">
        <v>9</v>
      </c>
      <c r="N286" s="125" t="s">
        <v>9</v>
      </c>
      <c r="O286" s="125" t="s">
        <v>9</v>
      </c>
    </row>
    <row r="287" spans="3:15" s="14" customFormat="1" x14ac:dyDescent="0.2">
      <c r="C287" s="125" t="s">
        <v>9</v>
      </c>
      <c r="D287" s="125" t="s">
        <v>9</v>
      </c>
      <c r="N287" s="125" t="s">
        <v>9</v>
      </c>
      <c r="O287" s="125" t="s">
        <v>9</v>
      </c>
    </row>
    <row r="288" spans="3:15" s="14" customFormat="1" x14ac:dyDescent="0.2">
      <c r="C288" s="125" t="s">
        <v>9</v>
      </c>
      <c r="D288" s="125" t="s">
        <v>9</v>
      </c>
      <c r="N288" s="125" t="s">
        <v>9</v>
      </c>
      <c r="O288" s="125" t="s">
        <v>9</v>
      </c>
    </row>
    <row r="289" spans="3:15" s="14" customFormat="1" x14ac:dyDescent="0.2">
      <c r="C289" s="125" t="s">
        <v>9</v>
      </c>
      <c r="D289" s="125" t="s">
        <v>9</v>
      </c>
      <c r="N289" s="125" t="s">
        <v>9</v>
      </c>
      <c r="O289" s="125" t="s">
        <v>9</v>
      </c>
    </row>
    <row r="290" spans="3:15" s="14" customFormat="1" x14ac:dyDescent="0.2">
      <c r="C290" s="125" t="s">
        <v>9</v>
      </c>
      <c r="D290" s="125" t="s">
        <v>9</v>
      </c>
      <c r="N290" s="125" t="s">
        <v>9</v>
      </c>
      <c r="O290" s="125" t="s">
        <v>9</v>
      </c>
    </row>
    <row r="291" spans="3:15" s="14" customFormat="1" x14ac:dyDescent="0.2">
      <c r="C291" s="125" t="s">
        <v>9</v>
      </c>
      <c r="D291" s="125" t="s">
        <v>9</v>
      </c>
      <c r="N291" s="125" t="s">
        <v>9</v>
      </c>
      <c r="O291" s="125" t="s">
        <v>9</v>
      </c>
    </row>
    <row r="292" spans="3:15" s="14" customFormat="1" x14ac:dyDescent="0.2">
      <c r="C292" s="125" t="s">
        <v>9</v>
      </c>
      <c r="D292" s="125" t="s">
        <v>9</v>
      </c>
      <c r="N292" s="125" t="s">
        <v>9</v>
      </c>
      <c r="O292" s="125" t="s">
        <v>9</v>
      </c>
    </row>
    <row r="293" spans="3:15" s="14" customFormat="1" x14ac:dyDescent="0.2">
      <c r="C293" s="125" t="s">
        <v>9</v>
      </c>
      <c r="D293" s="125" t="s">
        <v>9</v>
      </c>
      <c r="N293" s="125" t="s">
        <v>9</v>
      </c>
      <c r="O293" s="125" t="s">
        <v>9</v>
      </c>
    </row>
    <row r="294" spans="3:15" s="14" customFormat="1" x14ac:dyDescent="0.2">
      <c r="C294" s="125" t="s">
        <v>9</v>
      </c>
      <c r="D294" s="125" t="s">
        <v>9</v>
      </c>
      <c r="N294" s="125" t="s">
        <v>9</v>
      </c>
      <c r="O294" s="125" t="s">
        <v>9</v>
      </c>
    </row>
    <row r="295" spans="3:15" s="14" customFormat="1" x14ac:dyDescent="0.2">
      <c r="C295" s="125" t="s">
        <v>9</v>
      </c>
      <c r="D295" s="125" t="s">
        <v>9</v>
      </c>
      <c r="N295" s="125" t="s">
        <v>9</v>
      </c>
      <c r="O295" s="125" t="s">
        <v>9</v>
      </c>
    </row>
    <row r="296" spans="3:15" s="14" customFormat="1" x14ac:dyDescent="0.2">
      <c r="C296" s="125" t="s">
        <v>9</v>
      </c>
      <c r="D296" s="125" t="s">
        <v>9</v>
      </c>
      <c r="N296" s="125" t="s">
        <v>9</v>
      </c>
      <c r="O296" s="125" t="s">
        <v>9</v>
      </c>
    </row>
    <row r="297" spans="3:15" s="14" customFormat="1" x14ac:dyDescent="0.2">
      <c r="C297" s="125" t="s">
        <v>9</v>
      </c>
      <c r="D297" s="125" t="s">
        <v>9</v>
      </c>
      <c r="N297" s="125" t="s">
        <v>9</v>
      </c>
      <c r="O297" s="125" t="s">
        <v>9</v>
      </c>
    </row>
    <row r="298" spans="3:15" s="14" customFormat="1" x14ac:dyDescent="0.2">
      <c r="C298" s="125" t="s">
        <v>9</v>
      </c>
      <c r="D298" s="125" t="s">
        <v>9</v>
      </c>
      <c r="N298" s="125" t="s">
        <v>9</v>
      </c>
      <c r="O298" s="125" t="s">
        <v>9</v>
      </c>
    </row>
    <row r="299" spans="3:15" s="14" customFormat="1" x14ac:dyDescent="0.2">
      <c r="C299" s="125" t="s">
        <v>9</v>
      </c>
      <c r="D299" s="125" t="s">
        <v>9</v>
      </c>
      <c r="N299" s="125" t="s">
        <v>9</v>
      </c>
      <c r="O299" s="125" t="s">
        <v>9</v>
      </c>
    </row>
    <row r="300" spans="3:15" s="14" customFormat="1" x14ac:dyDescent="0.2">
      <c r="C300" s="125" t="s">
        <v>9</v>
      </c>
      <c r="D300" s="125" t="s">
        <v>9</v>
      </c>
      <c r="N300" s="125" t="s">
        <v>9</v>
      </c>
      <c r="O300" s="125" t="s">
        <v>9</v>
      </c>
    </row>
    <row r="301" spans="3:15" s="14" customFormat="1" x14ac:dyDescent="0.2">
      <c r="C301" s="125" t="s">
        <v>9</v>
      </c>
      <c r="D301" s="125" t="s">
        <v>9</v>
      </c>
      <c r="N301" s="125" t="s">
        <v>9</v>
      </c>
      <c r="O301" s="125" t="s">
        <v>9</v>
      </c>
    </row>
    <row r="302" spans="3:15" s="14" customFormat="1" x14ac:dyDescent="0.2">
      <c r="C302" s="125" t="s">
        <v>9</v>
      </c>
      <c r="D302" s="125" t="s">
        <v>9</v>
      </c>
      <c r="N302" s="125" t="s">
        <v>9</v>
      </c>
      <c r="O302" s="125" t="s">
        <v>9</v>
      </c>
    </row>
    <row r="303" spans="3:15" s="14" customFormat="1" x14ac:dyDescent="0.2">
      <c r="C303" s="125" t="s">
        <v>9</v>
      </c>
      <c r="D303" s="125" t="s">
        <v>9</v>
      </c>
      <c r="N303" s="125" t="s">
        <v>9</v>
      </c>
      <c r="O303" s="125" t="s">
        <v>9</v>
      </c>
    </row>
    <row r="304" spans="3:15" s="14" customFormat="1" x14ac:dyDescent="0.2">
      <c r="C304" s="125" t="s">
        <v>9</v>
      </c>
      <c r="D304" s="125" t="s">
        <v>9</v>
      </c>
      <c r="N304" s="125" t="s">
        <v>9</v>
      </c>
      <c r="O304" s="125" t="s">
        <v>9</v>
      </c>
    </row>
    <row r="305" spans="3:15" s="14" customFormat="1" x14ac:dyDescent="0.2">
      <c r="C305" s="125" t="s">
        <v>9</v>
      </c>
      <c r="D305" s="125" t="s">
        <v>9</v>
      </c>
      <c r="N305" s="125" t="s">
        <v>9</v>
      </c>
      <c r="O305" s="125" t="s">
        <v>9</v>
      </c>
    </row>
    <row r="306" spans="3:15" s="14" customFormat="1" x14ac:dyDescent="0.2">
      <c r="C306" s="125" t="s">
        <v>9</v>
      </c>
      <c r="D306" s="125" t="s">
        <v>9</v>
      </c>
      <c r="N306" s="125" t="s">
        <v>9</v>
      </c>
      <c r="O306" s="125" t="s">
        <v>9</v>
      </c>
    </row>
    <row r="307" spans="3:15" s="14" customFormat="1" x14ac:dyDescent="0.2">
      <c r="C307" s="125" t="s">
        <v>9</v>
      </c>
      <c r="D307" s="125" t="s">
        <v>9</v>
      </c>
      <c r="N307" s="125" t="s">
        <v>9</v>
      </c>
      <c r="O307" s="125" t="s">
        <v>9</v>
      </c>
    </row>
    <row r="308" spans="3:15" s="14" customFormat="1" x14ac:dyDescent="0.2">
      <c r="C308" s="125" t="s">
        <v>9</v>
      </c>
      <c r="D308" s="125" t="s">
        <v>9</v>
      </c>
      <c r="N308" s="125" t="s">
        <v>9</v>
      </c>
      <c r="O308" s="125" t="s">
        <v>9</v>
      </c>
    </row>
    <row r="309" spans="3:15" s="14" customFormat="1" x14ac:dyDescent="0.2">
      <c r="C309" s="125" t="s">
        <v>9</v>
      </c>
      <c r="D309" s="125" t="s">
        <v>9</v>
      </c>
      <c r="N309" s="125" t="s">
        <v>9</v>
      </c>
      <c r="O309" s="125" t="s">
        <v>9</v>
      </c>
    </row>
    <row r="310" spans="3:15" s="14" customFormat="1" x14ac:dyDescent="0.2">
      <c r="C310" s="125" t="s">
        <v>9</v>
      </c>
      <c r="D310" s="125" t="s">
        <v>9</v>
      </c>
      <c r="N310" s="125" t="s">
        <v>9</v>
      </c>
      <c r="O310" s="125" t="s">
        <v>9</v>
      </c>
    </row>
    <row r="311" spans="3:15" s="14" customFormat="1" x14ac:dyDescent="0.2">
      <c r="C311" s="125" t="s">
        <v>9</v>
      </c>
      <c r="D311" s="125" t="s">
        <v>9</v>
      </c>
      <c r="N311" s="125" t="s">
        <v>9</v>
      </c>
      <c r="O311" s="125" t="s">
        <v>9</v>
      </c>
    </row>
    <row r="312" spans="3:15" s="14" customFormat="1" x14ac:dyDescent="0.2">
      <c r="C312" s="125" t="s">
        <v>9</v>
      </c>
      <c r="D312" s="125" t="s">
        <v>9</v>
      </c>
      <c r="N312" s="125" t="s">
        <v>9</v>
      </c>
      <c r="O312" s="125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AA239"/>
  <sheetViews>
    <sheetView showGridLines="0" zoomScaleNormal="100" workbookViewId="0"/>
  </sheetViews>
  <sheetFormatPr defaultRowHeight="12.75" x14ac:dyDescent="0.2"/>
  <cols>
    <col min="1" max="1" width="0.85546875" style="42" customWidth="1"/>
    <col min="2" max="2" width="23.85546875" style="42" customWidth="1"/>
    <col min="3" max="5" width="7.7109375" style="42" customWidth="1"/>
    <col min="6" max="7" width="10.42578125" style="42" customWidth="1"/>
    <col min="8" max="11" width="7.7109375" style="42" customWidth="1"/>
    <col min="12" max="25" width="9.140625" style="42"/>
    <col min="26" max="26" width="9.140625" style="163"/>
    <col min="27" max="16384" width="9.140625" style="42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16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4"/>
    </row>
    <row r="3" spans="1:27" s="14" customFormat="1" x14ac:dyDescent="0.2">
      <c r="A3" s="15"/>
      <c r="B3" s="16" t="s">
        <v>5</v>
      </c>
      <c r="C3" s="17" t="s">
        <v>120</v>
      </c>
      <c r="D3" s="17" t="s">
        <v>121</v>
      </c>
      <c r="E3" s="17" t="s">
        <v>122</v>
      </c>
      <c r="F3" s="190" t="s">
        <v>123</v>
      </c>
      <c r="G3" s="191"/>
      <c r="H3" s="192"/>
      <c r="I3" s="17" t="s">
        <v>124</v>
      </c>
      <c r="J3" s="17" t="s">
        <v>125</v>
      </c>
      <c r="K3" s="17" t="s">
        <v>126</v>
      </c>
      <c r="Z3" s="165" t="s">
        <v>117</v>
      </c>
    </row>
    <row r="4" spans="1:27" s="14" customFormat="1" ht="12.75" customHeight="1" x14ac:dyDescent="0.2">
      <c r="A4" s="5"/>
      <c r="B4" s="6" t="s">
        <v>127</v>
      </c>
      <c r="C4" s="172"/>
      <c r="D4" s="172"/>
      <c r="E4" s="172"/>
      <c r="F4" s="173"/>
      <c r="G4" s="174"/>
      <c r="H4" s="175"/>
      <c r="I4" s="172"/>
      <c r="J4" s="172"/>
      <c r="K4" s="172"/>
      <c r="Z4" s="164">
        <f t="shared" ref="Z4:Z20" si="0">IF(LEN(B4)&lt;5,0,1)</f>
        <v>1</v>
      </c>
      <c r="AA4" s="22" t="s">
        <v>6</v>
      </c>
    </row>
    <row r="5" spans="1:27" s="14" customFormat="1" ht="12.75" customHeight="1" x14ac:dyDescent="0.2">
      <c r="A5" s="23"/>
      <c r="B5" s="131" t="s">
        <v>141</v>
      </c>
      <c r="C5" s="32">
        <v>68969</v>
      </c>
      <c r="D5" s="32">
        <v>112788</v>
      </c>
      <c r="E5" s="32">
        <v>106680</v>
      </c>
      <c r="F5" s="31">
        <v>91687</v>
      </c>
      <c r="G5" s="32">
        <v>90729</v>
      </c>
      <c r="H5" s="33">
        <v>89329</v>
      </c>
      <c r="I5" s="32">
        <v>90447</v>
      </c>
      <c r="J5" s="32">
        <v>93011</v>
      </c>
      <c r="K5" s="32">
        <v>97125</v>
      </c>
      <c r="Z5" s="164">
        <f t="shared" si="0"/>
        <v>1</v>
      </c>
      <c r="AA5" s="24">
        <v>2</v>
      </c>
    </row>
    <row r="6" spans="1:27" s="14" customFormat="1" ht="12.75" customHeight="1" x14ac:dyDescent="0.2">
      <c r="A6" s="23"/>
      <c r="B6" s="131" t="s">
        <v>142</v>
      </c>
      <c r="C6" s="32">
        <v>43010</v>
      </c>
      <c r="D6" s="32">
        <v>42036</v>
      </c>
      <c r="E6" s="32">
        <v>53086</v>
      </c>
      <c r="F6" s="31">
        <v>33736</v>
      </c>
      <c r="G6" s="32">
        <v>52087</v>
      </c>
      <c r="H6" s="33">
        <v>52087</v>
      </c>
      <c r="I6" s="32">
        <v>32530</v>
      </c>
      <c r="J6" s="32">
        <v>36072</v>
      </c>
      <c r="K6" s="32">
        <v>37240</v>
      </c>
      <c r="Z6" s="164">
        <f t="shared" si="0"/>
        <v>1</v>
      </c>
      <c r="AA6" s="22" t="s">
        <v>7</v>
      </c>
    </row>
    <row r="7" spans="1:27" s="14" customFormat="1" ht="12.75" customHeight="1" x14ac:dyDescent="0.2">
      <c r="A7" s="23"/>
      <c r="B7" s="131" t="s">
        <v>143</v>
      </c>
      <c r="C7" s="32">
        <v>20145</v>
      </c>
      <c r="D7" s="32">
        <v>21822</v>
      </c>
      <c r="E7" s="32">
        <v>25716</v>
      </c>
      <c r="F7" s="31">
        <v>27645</v>
      </c>
      <c r="G7" s="32">
        <v>29503</v>
      </c>
      <c r="H7" s="33">
        <v>29503</v>
      </c>
      <c r="I7" s="32">
        <v>31571</v>
      </c>
      <c r="J7" s="32">
        <v>32241</v>
      </c>
      <c r="K7" s="32">
        <v>33537</v>
      </c>
      <c r="Z7" s="164">
        <f t="shared" si="0"/>
        <v>1</v>
      </c>
      <c r="AA7" s="24">
        <v>1</v>
      </c>
    </row>
    <row r="8" spans="1:27" s="14" customFormat="1" ht="12.75" hidden="1" customHeight="1" x14ac:dyDescent="0.2">
      <c r="A8" s="23"/>
      <c r="B8" s="131" t="s">
        <v>150</v>
      </c>
      <c r="C8" s="32">
        <v>0</v>
      </c>
      <c r="D8" s="32">
        <v>0</v>
      </c>
      <c r="E8" s="32">
        <v>0</v>
      </c>
      <c r="F8" s="31">
        <v>0</v>
      </c>
      <c r="G8" s="32">
        <v>0</v>
      </c>
      <c r="H8" s="33">
        <v>0</v>
      </c>
      <c r="I8" s="32">
        <v>0</v>
      </c>
      <c r="J8" s="32">
        <v>0</v>
      </c>
      <c r="K8" s="32">
        <v>0</v>
      </c>
      <c r="Z8" s="164">
        <f t="shared" si="0"/>
        <v>0</v>
      </c>
      <c r="AA8" s="22" t="s">
        <v>8</v>
      </c>
    </row>
    <row r="9" spans="1:27" s="14" customFormat="1" ht="12.75" hidden="1" customHeight="1" x14ac:dyDescent="0.2">
      <c r="A9" s="23"/>
      <c r="B9" s="131" t="s">
        <v>151</v>
      </c>
      <c r="C9" s="32">
        <v>0</v>
      </c>
      <c r="D9" s="32">
        <v>0</v>
      </c>
      <c r="E9" s="32">
        <v>0</v>
      </c>
      <c r="F9" s="31">
        <v>0</v>
      </c>
      <c r="G9" s="32">
        <v>0</v>
      </c>
      <c r="H9" s="33">
        <v>0</v>
      </c>
      <c r="I9" s="32">
        <v>0</v>
      </c>
      <c r="J9" s="32">
        <v>0</v>
      </c>
      <c r="K9" s="32">
        <v>0</v>
      </c>
      <c r="Z9" s="164">
        <f t="shared" si="0"/>
        <v>0</v>
      </c>
      <c r="AA9" s="14" t="s">
        <v>9</v>
      </c>
    </row>
    <row r="10" spans="1:27" s="14" customFormat="1" ht="12.75" hidden="1" customHeight="1" x14ac:dyDescent="0.2">
      <c r="A10" s="23"/>
      <c r="B10" s="131" t="s">
        <v>152</v>
      </c>
      <c r="C10" s="32">
        <v>0</v>
      </c>
      <c r="D10" s="32">
        <v>0</v>
      </c>
      <c r="E10" s="32">
        <v>0</v>
      </c>
      <c r="F10" s="31">
        <v>0</v>
      </c>
      <c r="G10" s="32">
        <v>0</v>
      </c>
      <c r="H10" s="33">
        <v>0</v>
      </c>
      <c r="I10" s="32">
        <v>0</v>
      </c>
      <c r="J10" s="32">
        <v>0</v>
      </c>
      <c r="K10" s="32">
        <v>0</v>
      </c>
      <c r="Z10" s="164">
        <f t="shared" si="0"/>
        <v>0</v>
      </c>
    </row>
    <row r="11" spans="1:27" s="14" customFormat="1" ht="12.75" hidden="1" customHeight="1" x14ac:dyDescent="0.2">
      <c r="A11" s="23"/>
      <c r="B11" s="131" t="s">
        <v>153</v>
      </c>
      <c r="C11" s="32">
        <v>0</v>
      </c>
      <c r="D11" s="32">
        <v>0</v>
      </c>
      <c r="E11" s="32">
        <v>0</v>
      </c>
      <c r="F11" s="31">
        <v>0</v>
      </c>
      <c r="G11" s="32">
        <v>0</v>
      </c>
      <c r="H11" s="33">
        <v>0</v>
      </c>
      <c r="I11" s="32">
        <v>0</v>
      </c>
      <c r="J11" s="32">
        <v>0</v>
      </c>
      <c r="K11" s="32">
        <v>0</v>
      </c>
      <c r="Z11" s="164">
        <f t="shared" si="0"/>
        <v>0</v>
      </c>
    </row>
    <row r="12" spans="1:27" s="14" customFormat="1" ht="12.75" hidden="1" customHeight="1" x14ac:dyDescent="0.2">
      <c r="A12" s="23"/>
      <c r="B12" s="131" t="s">
        <v>154</v>
      </c>
      <c r="C12" s="32">
        <v>0</v>
      </c>
      <c r="D12" s="32">
        <v>0</v>
      </c>
      <c r="E12" s="32">
        <v>0</v>
      </c>
      <c r="F12" s="31">
        <v>0</v>
      </c>
      <c r="G12" s="32">
        <v>0</v>
      </c>
      <c r="H12" s="33">
        <v>0</v>
      </c>
      <c r="I12" s="32">
        <v>0</v>
      </c>
      <c r="J12" s="32">
        <v>0</v>
      </c>
      <c r="K12" s="32">
        <v>0</v>
      </c>
      <c r="Z12" s="164">
        <f t="shared" si="0"/>
        <v>0</v>
      </c>
    </row>
    <row r="13" spans="1:27" s="14" customFormat="1" ht="12.75" hidden="1" customHeight="1" x14ac:dyDescent="0.2">
      <c r="A13" s="23"/>
      <c r="B13" s="131" t="s">
        <v>155</v>
      </c>
      <c r="C13" s="32">
        <v>0</v>
      </c>
      <c r="D13" s="32">
        <v>0</v>
      </c>
      <c r="E13" s="32">
        <v>0</v>
      </c>
      <c r="F13" s="31">
        <v>0</v>
      </c>
      <c r="G13" s="32">
        <v>0</v>
      </c>
      <c r="H13" s="33">
        <v>0</v>
      </c>
      <c r="I13" s="32">
        <v>0</v>
      </c>
      <c r="J13" s="32">
        <v>0</v>
      </c>
      <c r="K13" s="32">
        <v>0</v>
      </c>
      <c r="Z13" s="164">
        <f t="shared" si="0"/>
        <v>0</v>
      </c>
    </row>
    <row r="14" spans="1:27" s="14" customFormat="1" ht="12.75" hidden="1" customHeight="1" x14ac:dyDescent="0.2">
      <c r="A14" s="23"/>
      <c r="B14" s="131" t="s">
        <v>144</v>
      </c>
      <c r="C14" s="32">
        <v>0</v>
      </c>
      <c r="D14" s="32">
        <v>0</v>
      </c>
      <c r="E14" s="32">
        <v>0</v>
      </c>
      <c r="F14" s="31">
        <v>0</v>
      </c>
      <c r="G14" s="32">
        <v>0</v>
      </c>
      <c r="H14" s="33">
        <v>0</v>
      </c>
      <c r="I14" s="32">
        <v>0</v>
      </c>
      <c r="J14" s="32">
        <v>0</v>
      </c>
      <c r="K14" s="32">
        <v>0</v>
      </c>
      <c r="Z14" s="164">
        <f t="shared" si="0"/>
        <v>0</v>
      </c>
    </row>
    <row r="15" spans="1:27" s="14" customFormat="1" ht="12.75" hidden="1" customHeight="1" x14ac:dyDescent="0.2">
      <c r="A15" s="23"/>
      <c r="B15" s="131" t="s">
        <v>145</v>
      </c>
      <c r="C15" s="32">
        <v>0</v>
      </c>
      <c r="D15" s="32">
        <v>0</v>
      </c>
      <c r="E15" s="32">
        <v>0</v>
      </c>
      <c r="F15" s="31">
        <v>0</v>
      </c>
      <c r="G15" s="32">
        <v>0</v>
      </c>
      <c r="H15" s="33">
        <v>0</v>
      </c>
      <c r="I15" s="32">
        <v>0</v>
      </c>
      <c r="J15" s="32">
        <v>0</v>
      </c>
      <c r="K15" s="32">
        <v>0</v>
      </c>
      <c r="Z15" s="164">
        <f t="shared" si="0"/>
        <v>0</v>
      </c>
    </row>
    <row r="16" spans="1:27" s="14" customFormat="1" ht="12.75" hidden="1" customHeight="1" x14ac:dyDescent="0.2">
      <c r="A16" s="23"/>
      <c r="B16" s="131" t="s">
        <v>146</v>
      </c>
      <c r="C16" s="32">
        <v>0</v>
      </c>
      <c r="D16" s="32">
        <v>0</v>
      </c>
      <c r="E16" s="32">
        <v>0</v>
      </c>
      <c r="F16" s="31">
        <v>0</v>
      </c>
      <c r="G16" s="32">
        <v>0</v>
      </c>
      <c r="H16" s="33">
        <v>0</v>
      </c>
      <c r="I16" s="32">
        <v>0</v>
      </c>
      <c r="J16" s="32">
        <v>0</v>
      </c>
      <c r="K16" s="32">
        <v>0</v>
      </c>
      <c r="Z16" s="164">
        <f t="shared" si="0"/>
        <v>0</v>
      </c>
    </row>
    <row r="17" spans="1:26" s="14" customFormat="1" ht="12.75" hidden="1" customHeight="1" x14ac:dyDescent="0.25">
      <c r="A17" s="29"/>
      <c r="B17" s="131" t="s">
        <v>147</v>
      </c>
      <c r="C17" s="32">
        <v>0</v>
      </c>
      <c r="D17" s="32">
        <v>0</v>
      </c>
      <c r="E17" s="32">
        <v>0</v>
      </c>
      <c r="F17" s="31">
        <v>0</v>
      </c>
      <c r="G17" s="32">
        <v>0</v>
      </c>
      <c r="H17" s="33">
        <v>0</v>
      </c>
      <c r="I17" s="32">
        <v>0</v>
      </c>
      <c r="J17" s="32">
        <v>0</v>
      </c>
      <c r="K17" s="32">
        <v>0</v>
      </c>
      <c r="Z17" s="164">
        <f t="shared" si="0"/>
        <v>0</v>
      </c>
    </row>
    <row r="18" spans="1:26" s="14" customFormat="1" ht="12.75" hidden="1" customHeight="1" x14ac:dyDescent="0.25">
      <c r="A18" s="29"/>
      <c r="B18" s="131" t="s">
        <v>148</v>
      </c>
      <c r="C18" s="32">
        <v>0</v>
      </c>
      <c r="D18" s="32">
        <v>0</v>
      </c>
      <c r="E18" s="32">
        <v>0</v>
      </c>
      <c r="F18" s="31">
        <v>0</v>
      </c>
      <c r="G18" s="32">
        <v>0</v>
      </c>
      <c r="H18" s="33">
        <v>0</v>
      </c>
      <c r="I18" s="32">
        <v>0</v>
      </c>
      <c r="J18" s="32">
        <v>0</v>
      </c>
      <c r="K18" s="32">
        <v>0</v>
      </c>
      <c r="Z18" s="164">
        <f t="shared" si="0"/>
        <v>0</v>
      </c>
    </row>
    <row r="19" spans="1:26" s="14" customFormat="1" ht="12.75" hidden="1" customHeight="1" x14ac:dyDescent="0.2">
      <c r="A19" s="23"/>
      <c r="B19" s="131" t="s">
        <v>149</v>
      </c>
      <c r="C19" s="32">
        <v>0</v>
      </c>
      <c r="D19" s="32">
        <v>0</v>
      </c>
      <c r="E19" s="32">
        <v>0</v>
      </c>
      <c r="F19" s="31">
        <v>0</v>
      </c>
      <c r="G19" s="32">
        <v>0</v>
      </c>
      <c r="H19" s="33">
        <v>0</v>
      </c>
      <c r="I19" s="32">
        <v>0</v>
      </c>
      <c r="J19" s="32">
        <v>0</v>
      </c>
      <c r="K19" s="32">
        <v>0</v>
      </c>
      <c r="Z19" s="164">
        <f t="shared" si="0"/>
        <v>0</v>
      </c>
    </row>
    <row r="20" spans="1:26" s="14" customFormat="1" ht="12.75" customHeight="1" x14ac:dyDescent="0.25">
      <c r="A20" s="176"/>
      <c r="B20" s="177" t="s">
        <v>128</v>
      </c>
      <c r="C20" s="178">
        <f>SUM(C5:C19)</f>
        <v>132124</v>
      </c>
      <c r="D20" s="178">
        <f t="shared" ref="D20:K20" si="1">SUM(D5:D19)</f>
        <v>176646</v>
      </c>
      <c r="E20" s="178">
        <f t="shared" si="1"/>
        <v>185482</v>
      </c>
      <c r="F20" s="179">
        <f t="shared" si="1"/>
        <v>153068</v>
      </c>
      <c r="G20" s="178">
        <f t="shared" si="1"/>
        <v>172319</v>
      </c>
      <c r="H20" s="180">
        <f t="shared" si="1"/>
        <v>170919</v>
      </c>
      <c r="I20" s="178">
        <f t="shared" si="1"/>
        <v>154548</v>
      </c>
      <c r="J20" s="178">
        <f t="shared" si="1"/>
        <v>161324</v>
      </c>
      <c r="K20" s="178">
        <f t="shared" si="1"/>
        <v>167902</v>
      </c>
      <c r="Z20" s="164">
        <f t="shared" si="0"/>
        <v>1</v>
      </c>
    </row>
    <row r="21" spans="1:26" s="14" customFormat="1" ht="5.0999999999999996" customHeight="1" x14ac:dyDescent="0.25">
      <c r="A21" s="96"/>
      <c r="B21" s="18"/>
      <c r="C21" s="158"/>
      <c r="D21" s="158"/>
      <c r="E21" s="158"/>
      <c r="F21" s="159"/>
      <c r="G21" s="158"/>
      <c r="H21" s="160"/>
      <c r="I21" s="158"/>
      <c r="J21" s="158"/>
      <c r="K21" s="158"/>
      <c r="Z21" s="164"/>
    </row>
    <row r="22" spans="1:26" s="14" customFormat="1" ht="12.75" customHeight="1" x14ac:dyDescent="0.2">
      <c r="A22" s="5"/>
      <c r="B22" s="18" t="s">
        <v>129</v>
      </c>
      <c r="C22" s="172"/>
      <c r="D22" s="172"/>
      <c r="E22" s="172"/>
      <c r="F22" s="173"/>
      <c r="G22" s="174"/>
      <c r="H22" s="175"/>
      <c r="I22" s="172"/>
      <c r="J22" s="172"/>
      <c r="K22" s="172"/>
      <c r="Z22" s="164"/>
    </row>
    <row r="23" spans="1:26" s="14" customFormat="1" ht="12.75" customHeight="1" x14ac:dyDescent="0.2">
      <c r="A23" s="23"/>
      <c r="B23" s="25" t="s">
        <v>130</v>
      </c>
      <c r="C23" s="32">
        <v>18010</v>
      </c>
      <c r="D23" s="32">
        <v>18942</v>
      </c>
      <c r="E23" s="32">
        <v>20403</v>
      </c>
      <c r="F23" s="31">
        <v>20630</v>
      </c>
      <c r="G23" s="32">
        <v>20630</v>
      </c>
      <c r="H23" s="33">
        <v>22030</v>
      </c>
      <c r="I23" s="32">
        <v>21661</v>
      </c>
      <c r="J23" s="32">
        <v>22256</v>
      </c>
      <c r="K23" s="32">
        <v>23420</v>
      </c>
      <c r="Z23" s="164"/>
    </row>
    <row r="24" spans="1:26" s="14" customFormat="1" ht="12.75" customHeight="1" x14ac:dyDescent="0.2">
      <c r="A24" s="23"/>
      <c r="B24" s="181" t="s">
        <v>22</v>
      </c>
      <c r="C24" s="167"/>
      <c r="D24" s="167"/>
      <c r="E24" s="167"/>
      <c r="F24" s="166"/>
      <c r="G24" s="167"/>
      <c r="H24" s="168"/>
      <c r="I24" s="167"/>
      <c r="J24" s="167"/>
      <c r="K24" s="167"/>
      <c r="Z24" s="164"/>
    </row>
    <row r="25" spans="1:26" s="14" customFormat="1" ht="5.0999999999999996" customHeight="1" x14ac:dyDescent="0.2">
      <c r="A25" s="23"/>
      <c r="B25" s="25"/>
      <c r="C25" s="158"/>
      <c r="D25" s="158"/>
      <c r="E25" s="158"/>
      <c r="F25" s="159"/>
      <c r="G25" s="158"/>
      <c r="H25" s="160"/>
      <c r="I25" s="158"/>
      <c r="J25" s="158"/>
      <c r="K25" s="158"/>
      <c r="Z25" s="164"/>
    </row>
    <row r="26" spans="1:26" s="14" customFormat="1" ht="12.75" customHeight="1" x14ac:dyDescent="0.25">
      <c r="A26" s="37"/>
      <c r="B26" s="38" t="s">
        <v>131</v>
      </c>
      <c r="C26" s="39">
        <f>C20+C23</f>
        <v>150134</v>
      </c>
      <c r="D26" s="39">
        <f t="shared" ref="D26:K26" si="2">D20+D23</f>
        <v>195588</v>
      </c>
      <c r="E26" s="39">
        <f t="shared" si="2"/>
        <v>205885</v>
      </c>
      <c r="F26" s="40">
        <f t="shared" si="2"/>
        <v>173698</v>
      </c>
      <c r="G26" s="39">
        <f t="shared" si="2"/>
        <v>192949</v>
      </c>
      <c r="H26" s="41">
        <f t="shared" si="2"/>
        <v>192949</v>
      </c>
      <c r="I26" s="39">
        <f t="shared" si="2"/>
        <v>176209</v>
      </c>
      <c r="J26" s="39">
        <f t="shared" si="2"/>
        <v>183580</v>
      </c>
      <c r="K26" s="39">
        <f t="shared" si="2"/>
        <v>191322</v>
      </c>
      <c r="Z26" s="164"/>
    </row>
    <row r="27" spans="1:26" s="14" customFormat="1" ht="12.75" customHeight="1" x14ac:dyDescent="0.2">
      <c r="A27" s="5"/>
      <c r="B27" s="182" t="s">
        <v>132</v>
      </c>
      <c r="C27" s="172"/>
      <c r="D27" s="172"/>
      <c r="E27" s="172"/>
      <c r="F27" s="173"/>
      <c r="G27" s="174"/>
      <c r="H27" s="175"/>
      <c r="I27" s="172"/>
      <c r="J27" s="172"/>
      <c r="K27" s="172"/>
      <c r="Z27" s="164"/>
    </row>
    <row r="28" spans="1:26" s="14" customFormat="1" ht="25.5" x14ac:dyDescent="0.2">
      <c r="A28" s="23"/>
      <c r="B28" s="183" t="s">
        <v>133</v>
      </c>
      <c r="C28" s="158"/>
      <c r="D28" s="158"/>
      <c r="E28" s="158"/>
      <c r="F28" s="159"/>
      <c r="G28" s="158"/>
      <c r="H28" s="160"/>
      <c r="I28" s="158"/>
      <c r="J28" s="158"/>
      <c r="K28" s="158"/>
      <c r="Z28" s="164"/>
    </row>
    <row r="29" spans="1:26" s="14" customFormat="1" ht="38.25" x14ac:dyDescent="0.2">
      <c r="A29" s="23"/>
      <c r="B29" s="184" t="s">
        <v>134</v>
      </c>
      <c r="C29" s="35">
        <f>C.2!C15</f>
        <v>0</v>
      </c>
      <c r="D29" s="35">
        <f>C.2!D15</f>
        <v>0</v>
      </c>
      <c r="E29" s="35">
        <f>C.2!E15</f>
        <v>0</v>
      </c>
      <c r="F29" s="34">
        <f>C.2!F15</f>
        <v>0</v>
      </c>
      <c r="G29" s="35">
        <f>C.2!G15</f>
        <v>0</v>
      </c>
      <c r="H29" s="36">
        <f>C.2!H15</f>
        <v>0</v>
      </c>
      <c r="I29" s="35">
        <f>C.2!I15</f>
        <v>0</v>
      </c>
      <c r="J29" s="35">
        <f>C.2!J15</f>
        <v>0</v>
      </c>
      <c r="K29" s="35">
        <f>C.2!K15</f>
        <v>0</v>
      </c>
      <c r="Z29" s="164"/>
    </row>
    <row r="30" spans="1:26" s="14" customFormat="1" ht="12.75" customHeight="1" x14ac:dyDescent="0.25">
      <c r="A30" s="37"/>
      <c r="B30" s="38" t="s">
        <v>135</v>
      </c>
      <c r="C30" s="39">
        <f>C26-C29</f>
        <v>150134</v>
      </c>
      <c r="D30" s="39">
        <f t="shared" ref="D30:K30" si="3">D26-D29</f>
        <v>195588</v>
      </c>
      <c r="E30" s="39">
        <f t="shared" si="3"/>
        <v>205885</v>
      </c>
      <c r="F30" s="40">
        <f t="shared" si="3"/>
        <v>173698</v>
      </c>
      <c r="G30" s="39">
        <f t="shared" si="3"/>
        <v>192949</v>
      </c>
      <c r="H30" s="41">
        <f t="shared" si="3"/>
        <v>192949</v>
      </c>
      <c r="I30" s="39">
        <f t="shared" si="3"/>
        <v>176209</v>
      </c>
      <c r="J30" s="39">
        <f t="shared" si="3"/>
        <v>183580</v>
      </c>
      <c r="K30" s="39">
        <f t="shared" si="3"/>
        <v>191322</v>
      </c>
      <c r="Z30" s="164"/>
    </row>
    <row r="31" spans="1:26" s="14" customFormat="1" ht="12.75" customHeight="1" x14ac:dyDescent="0.25">
      <c r="A31" s="185"/>
      <c r="B31" s="18"/>
      <c r="C31" s="158"/>
      <c r="D31" s="158"/>
      <c r="E31" s="158"/>
      <c r="F31" s="158"/>
      <c r="G31" s="158"/>
      <c r="H31" s="158"/>
      <c r="I31" s="158"/>
      <c r="J31" s="158"/>
      <c r="K31" s="158"/>
      <c r="Z31" s="164"/>
    </row>
    <row r="32" spans="1:26" s="14" customFormat="1" x14ac:dyDescent="0.2">
      <c r="Z32" s="164"/>
    </row>
    <row r="33" spans="26:26" s="14" customFormat="1" x14ac:dyDescent="0.2">
      <c r="Z33" s="164"/>
    </row>
    <row r="34" spans="26:26" s="14" customFormat="1" x14ac:dyDescent="0.2">
      <c r="Z34" s="164"/>
    </row>
    <row r="35" spans="26:26" s="14" customFormat="1" x14ac:dyDescent="0.2">
      <c r="Z35" s="164"/>
    </row>
    <row r="36" spans="26:26" s="14" customFormat="1" x14ac:dyDescent="0.2">
      <c r="Z36" s="164"/>
    </row>
    <row r="37" spans="26:26" s="14" customFormat="1" x14ac:dyDescent="0.2">
      <c r="Z37" s="164"/>
    </row>
    <row r="38" spans="26:26" s="14" customFormat="1" x14ac:dyDescent="0.2">
      <c r="Z38" s="164"/>
    </row>
    <row r="39" spans="26:26" s="14" customFormat="1" x14ac:dyDescent="0.2">
      <c r="Z39" s="164"/>
    </row>
    <row r="40" spans="26:26" s="14" customFormat="1" x14ac:dyDescent="0.2">
      <c r="Z40" s="164"/>
    </row>
    <row r="41" spans="26:26" s="14" customFormat="1" x14ac:dyDescent="0.2">
      <c r="Z41" s="164"/>
    </row>
    <row r="42" spans="26:26" s="14" customFormat="1" x14ac:dyDescent="0.2">
      <c r="Z42" s="164"/>
    </row>
    <row r="43" spans="26:26" s="14" customFormat="1" x14ac:dyDescent="0.2">
      <c r="Z43" s="164"/>
    </row>
    <row r="44" spans="26:26" s="14" customFormat="1" x14ac:dyDescent="0.2">
      <c r="Z44" s="164"/>
    </row>
    <row r="45" spans="26:26" s="14" customFormat="1" x14ac:dyDescent="0.2">
      <c r="Z45" s="164"/>
    </row>
    <row r="46" spans="26:26" s="14" customFormat="1" x14ac:dyDescent="0.2">
      <c r="Z46" s="164"/>
    </row>
    <row r="47" spans="26:26" s="14" customFormat="1" x14ac:dyDescent="0.2">
      <c r="Z47" s="164"/>
    </row>
    <row r="48" spans="26:26" s="14" customFormat="1" x14ac:dyDescent="0.2">
      <c r="Z48" s="164"/>
    </row>
    <row r="49" spans="26:26" s="14" customFormat="1" x14ac:dyDescent="0.2">
      <c r="Z49" s="164"/>
    </row>
    <row r="50" spans="26:26" s="14" customFormat="1" x14ac:dyDescent="0.2">
      <c r="Z50" s="164"/>
    </row>
    <row r="51" spans="26:26" s="14" customFormat="1" x14ac:dyDescent="0.2">
      <c r="Z51" s="164"/>
    </row>
    <row r="52" spans="26:26" s="14" customFormat="1" x14ac:dyDescent="0.2">
      <c r="Z52" s="164"/>
    </row>
    <row r="53" spans="26:26" s="14" customFormat="1" x14ac:dyDescent="0.2">
      <c r="Z53" s="164"/>
    </row>
    <row r="54" spans="26:26" s="14" customFormat="1" x14ac:dyDescent="0.2">
      <c r="Z54" s="164"/>
    </row>
    <row r="55" spans="26:26" s="14" customFormat="1" x14ac:dyDescent="0.2">
      <c r="Z55" s="164"/>
    </row>
    <row r="56" spans="26:26" s="14" customFormat="1" x14ac:dyDescent="0.2">
      <c r="Z56" s="164"/>
    </row>
    <row r="57" spans="26:26" s="14" customFormat="1" x14ac:dyDescent="0.2">
      <c r="Z57" s="164"/>
    </row>
    <row r="58" spans="26:26" s="14" customFormat="1" x14ac:dyDescent="0.2">
      <c r="Z58" s="164"/>
    </row>
    <row r="59" spans="26:26" s="14" customFormat="1" x14ac:dyDescent="0.2">
      <c r="Z59" s="164"/>
    </row>
    <row r="60" spans="26:26" s="14" customFormat="1" x14ac:dyDescent="0.2">
      <c r="Z60" s="164"/>
    </row>
    <row r="61" spans="26:26" s="14" customFormat="1" x14ac:dyDescent="0.2">
      <c r="Z61" s="164"/>
    </row>
    <row r="62" spans="26:26" s="14" customFormat="1" x14ac:dyDescent="0.2">
      <c r="Z62" s="164"/>
    </row>
    <row r="63" spans="26:26" s="14" customFormat="1" x14ac:dyDescent="0.2">
      <c r="Z63" s="164"/>
    </row>
    <row r="64" spans="26:26" s="14" customFormat="1" x14ac:dyDescent="0.2">
      <c r="Z64" s="164"/>
    </row>
    <row r="65" spans="26:26" s="14" customFormat="1" x14ac:dyDescent="0.2">
      <c r="Z65" s="164"/>
    </row>
    <row r="66" spans="26:26" s="14" customFormat="1" x14ac:dyDescent="0.2">
      <c r="Z66" s="164"/>
    </row>
    <row r="67" spans="26:26" s="14" customFormat="1" x14ac:dyDescent="0.2">
      <c r="Z67" s="164"/>
    </row>
    <row r="68" spans="26:26" s="14" customFormat="1" x14ac:dyDescent="0.2">
      <c r="Z68" s="164"/>
    </row>
    <row r="69" spans="26:26" s="14" customFormat="1" x14ac:dyDescent="0.2">
      <c r="Z69" s="164"/>
    </row>
    <row r="70" spans="26:26" s="14" customFormat="1" x14ac:dyDescent="0.2">
      <c r="Z70" s="164"/>
    </row>
    <row r="71" spans="26:26" s="14" customFormat="1" x14ac:dyDescent="0.2">
      <c r="Z71" s="164"/>
    </row>
    <row r="72" spans="26:26" s="14" customFormat="1" x14ac:dyDescent="0.2">
      <c r="Z72" s="164"/>
    </row>
    <row r="73" spans="26:26" s="14" customFormat="1" x14ac:dyDescent="0.2">
      <c r="Z73" s="164"/>
    </row>
    <row r="74" spans="26:26" s="14" customFormat="1" x14ac:dyDescent="0.2">
      <c r="Z74" s="164"/>
    </row>
    <row r="75" spans="26:26" s="14" customFormat="1" x14ac:dyDescent="0.2">
      <c r="Z75" s="164"/>
    </row>
    <row r="76" spans="26:26" s="14" customFormat="1" x14ac:dyDescent="0.2">
      <c r="Z76" s="164"/>
    </row>
    <row r="77" spans="26:26" s="14" customFormat="1" x14ac:dyDescent="0.2">
      <c r="Z77" s="164"/>
    </row>
    <row r="78" spans="26:26" s="14" customFormat="1" x14ac:dyDescent="0.2">
      <c r="Z78" s="164"/>
    </row>
    <row r="79" spans="26:26" s="14" customFormat="1" x14ac:dyDescent="0.2">
      <c r="Z79" s="164"/>
    </row>
    <row r="80" spans="26:26" s="14" customFormat="1" x14ac:dyDescent="0.2">
      <c r="Z80" s="164"/>
    </row>
    <row r="81" spans="26:26" s="14" customFormat="1" x14ac:dyDescent="0.2">
      <c r="Z81" s="164"/>
    </row>
    <row r="82" spans="26:26" s="14" customFormat="1" x14ac:dyDescent="0.2">
      <c r="Z82" s="164"/>
    </row>
    <row r="83" spans="26:26" s="14" customFormat="1" x14ac:dyDescent="0.2">
      <c r="Z83" s="164"/>
    </row>
    <row r="84" spans="26:26" s="14" customFormat="1" x14ac:dyDescent="0.2">
      <c r="Z84" s="164"/>
    </row>
    <row r="85" spans="26:26" s="14" customFormat="1" x14ac:dyDescent="0.2">
      <c r="Z85" s="164"/>
    </row>
    <row r="86" spans="26:26" s="14" customFormat="1" x14ac:dyDescent="0.2">
      <c r="Z86" s="164"/>
    </row>
    <row r="87" spans="26:26" s="14" customFormat="1" x14ac:dyDescent="0.2">
      <c r="Z87" s="164"/>
    </row>
    <row r="88" spans="26:26" s="14" customFormat="1" x14ac:dyDescent="0.2">
      <c r="Z88" s="164"/>
    </row>
    <row r="89" spans="26:26" s="14" customFormat="1" x14ac:dyDescent="0.2">
      <c r="Z89" s="164"/>
    </row>
    <row r="90" spans="26:26" s="14" customFormat="1" x14ac:dyDescent="0.2">
      <c r="Z90" s="164"/>
    </row>
    <row r="91" spans="26:26" s="14" customFormat="1" x14ac:dyDescent="0.2">
      <c r="Z91" s="164"/>
    </row>
    <row r="92" spans="26:26" s="14" customFormat="1" x14ac:dyDescent="0.2">
      <c r="Z92" s="164"/>
    </row>
    <row r="93" spans="26:26" s="14" customFormat="1" x14ac:dyDescent="0.2">
      <c r="Z93" s="164"/>
    </row>
    <row r="94" spans="26:26" s="14" customFormat="1" x14ac:dyDescent="0.2">
      <c r="Z94" s="164"/>
    </row>
    <row r="95" spans="26:26" s="14" customFormat="1" x14ac:dyDescent="0.2">
      <c r="Z95" s="164"/>
    </row>
    <row r="96" spans="26:26" s="14" customFormat="1" x14ac:dyDescent="0.2">
      <c r="Z96" s="164"/>
    </row>
    <row r="97" spans="26:26" s="14" customFormat="1" x14ac:dyDescent="0.2">
      <c r="Z97" s="164"/>
    </row>
    <row r="98" spans="26:26" s="14" customFormat="1" x14ac:dyDescent="0.2">
      <c r="Z98" s="164"/>
    </row>
    <row r="99" spans="26:26" s="14" customFormat="1" x14ac:dyDescent="0.2">
      <c r="Z99" s="164"/>
    </row>
    <row r="100" spans="26:26" s="14" customFormat="1" x14ac:dyDescent="0.2">
      <c r="Z100" s="164"/>
    </row>
    <row r="101" spans="26:26" s="14" customFormat="1" x14ac:dyDescent="0.2">
      <c r="Z101" s="164"/>
    </row>
    <row r="102" spans="26:26" s="14" customFormat="1" x14ac:dyDescent="0.2">
      <c r="Z102" s="164"/>
    </row>
    <row r="103" spans="26:26" s="14" customFormat="1" x14ac:dyDescent="0.2">
      <c r="Z103" s="164"/>
    </row>
    <row r="104" spans="26:26" s="14" customFormat="1" x14ac:dyDescent="0.2">
      <c r="Z104" s="164"/>
    </row>
    <row r="105" spans="26:26" s="14" customFormat="1" x14ac:dyDescent="0.2">
      <c r="Z105" s="164"/>
    </row>
    <row r="106" spans="26:26" s="14" customFormat="1" x14ac:dyDescent="0.2">
      <c r="Z106" s="164"/>
    </row>
    <row r="107" spans="26:26" s="14" customFormat="1" x14ac:dyDescent="0.2">
      <c r="Z107" s="164"/>
    </row>
    <row r="108" spans="26:26" s="14" customFormat="1" x14ac:dyDescent="0.2">
      <c r="Z108" s="164"/>
    </row>
    <row r="109" spans="26:26" s="14" customFormat="1" x14ac:dyDescent="0.2">
      <c r="Z109" s="164"/>
    </row>
    <row r="110" spans="26:26" s="14" customFormat="1" x14ac:dyDescent="0.2">
      <c r="Z110" s="164"/>
    </row>
    <row r="111" spans="26:26" s="14" customFormat="1" x14ac:dyDescent="0.2">
      <c r="Z111" s="164"/>
    </row>
    <row r="112" spans="26:26" s="14" customFormat="1" x14ac:dyDescent="0.2">
      <c r="Z112" s="164"/>
    </row>
    <row r="113" spans="26:26" s="14" customFormat="1" x14ac:dyDescent="0.2">
      <c r="Z113" s="164"/>
    </row>
    <row r="114" spans="26:26" s="14" customFormat="1" x14ac:dyDescent="0.2">
      <c r="Z114" s="164"/>
    </row>
    <row r="115" spans="26:26" s="14" customFormat="1" x14ac:dyDescent="0.2">
      <c r="Z115" s="164"/>
    </row>
    <row r="116" spans="26:26" s="14" customFormat="1" x14ac:dyDescent="0.2">
      <c r="Z116" s="164"/>
    </row>
    <row r="117" spans="26:26" s="14" customFormat="1" x14ac:dyDescent="0.2">
      <c r="Z117" s="164"/>
    </row>
    <row r="118" spans="26:26" s="14" customFormat="1" x14ac:dyDescent="0.2">
      <c r="Z118" s="164"/>
    </row>
    <row r="119" spans="26:26" s="14" customFormat="1" x14ac:dyDescent="0.2">
      <c r="Z119" s="164"/>
    </row>
    <row r="120" spans="26:26" s="14" customFormat="1" x14ac:dyDescent="0.2">
      <c r="Z120" s="164"/>
    </row>
    <row r="121" spans="26:26" s="14" customFormat="1" x14ac:dyDescent="0.2">
      <c r="Z121" s="164"/>
    </row>
    <row r="122" spans="26:26" s="14" customFormat="1" x14ac:dyDescent="0.2">
      <c r="Z122" s="164"/>
    </row>
    <row r="123" spans="26:26" s="14" customFormat="1" x14ac:dyDescent="0.2">
      <c r="Z123" s="164"/>
    </row>
    <row r="124" spans="26:26" s="14" customFormat="1" x14ac:dyDescent="0.2">
      <c r="Z124" s="164"/>
    </row>
    <row r="125" spans="26:26" s="14" customFormat="1" x14ac:dyDescent="0.2">
      <c r="Z125" s="164"/>
    </row>
    <row r="126" spans="26:26" s="14" customFormat="1" x14ac:dyDescent="0.2">
      <c r="Z126" s="164"/>
    </row>
    <row r="127" spans="26:26" s="14" customFormat="1" x14ac:dyDescent="0.2">
      <c r="Z127" s="164"/>
    </row>
    <row r="128" spans="26:26" s="14" customFormat="1" x14ac:dyDescent="0.2">
      <c r="Z128" s="164"/>
    </row>
    <row r="129" spans="26:26" s="14" customFormat="1" x14ac:dyDescent="0.2">
      <c r="Z129" s="164"/>
    </row>
    <row r="130" spans="26:26" s="14" customFormat="1" x14ac:dyDescent="0.2">
      <c r="Z130" s="164"/>
    </row>
    <row r="131" spans="26:26" s="14" customFormat="1" x14ac:dyDescent="0.2">
      <c r="Z131" s="164"/>
    </row>
    <row r="132" spans="26:26" s="14" customFormat="1" x14ac:dyDescent="0.2">
      <c r="Z132" s="164"/>
    </row>
    <row r="133" spans="26:26" s="14" customFormat="1" x14ac:dyDescent="0.2">
      <c r="Z133" s="164"/>
    </row>
    <row r="134" spans="26:26" s="14" customFormat="1" x14ac:dyDescent="0.2">
      <c r="Z134" s="164"/>
    </row>
    <row r="135" spans="26:26" s="14" customFormat="1" x14ac:dyDescent="0.2">
      <c r="Z135" s="164"/>
    </row>
    <row r="136" spans="26:26" s="14" customFormat="1" x14ac:dyDescent="0.2">
      <c r="Z136" s="164"/>
    </row>
    <row r="137" spans="26:26" s="14" customFormat="1" x14ac:dyDescent="0.2">
      <c r="Z137" s="164"/>
    </row>
    <row r="138" spans="26:26" s="14" customFormat="1" x14ac:dyDescent="0.2">
      <c r="Z138" s="164"/>
    </row>
    <row r="139" spans="26:26" s="14" customFormat="1" x14ac:dyDescent="0.2">
      <c r="Z139" s="164"/>
    </row>
    <row r="140" spans="26:26" s="14" customFormat="1" x14ac:dyDescent="0.2">
      <c r="Z140" s="164"/>
    </row>
    <row r="141" spans="26:26" s="14" customFormat="1" x14ac:dyDescent="0.2">
      <c r="Z141" s="164"/>
    </row>
    <row r="142" spans="26:26" s="14" customFormat="1" x14ac:dyDescent="0.2">
      <c r="Z142" s="164"/>
    </row>
    <row r="143" spans="26:26" s="14" customFormat="1" x14ac:dyDescent="0.2">
      <c r="Z143" s="164"/>
    </row>
    <row r="144" spans="26:26" s="14" customFormat="1" x14ac:dyDescent="0.2">
      <c r="Z144" s="164"/>
    </row>
    <row r="145" spans="26:26" s="14" customFormat="1" x14ac:dyDescent="0.2">
      <c r="Z145" s="164"/>
    </row>
    <row r="146" spans="26:26" s="14" customFormat="1" x14ac:dyDescent="0.2">
      <c r="Z146" s="164"/>
    </row>
    <row r="147" spans="26:26" s="14" customFormat="1" x14ac:dyDescent="0.2">
      <c r="Z147" s="164"/>
    </row>
    <row r="148" spans="26:26" s="14" customFormat="1" x14ac:dyDescent="0.2">
      <c r="Z148" s="164"/>
    </row>
    <row r="149" spans="26:26" s="14" customFormat="1" x14ac:dyDescent="0.2">
      <c r="Z149" s="164"/>
    </row>
    <row r="150" spans="26:26" s="14" customFormat="1" x14ac:dyDescent="0.2">
      <c r="Z150" s="164"/>
    </row>
    <row r="151" spans="26:26" s="14" customFormat="1" x14ac:dyDescent="0.2">
      <c r="Z151" s="164"/>
    </row>
    <row r="152" spans="26:26" s="14" customFormat="1" x14ac:dyDescent="0.2">
      <c r="Z152" s="164"/>
    </row>
    <row r="153" spans="26:26" s="14" customFormat="1" x14ac:dyDescent="0.2">
      <c r="Z153" s="164"/>
    </row>
    <row r="154" spans="26:26" s="14" customFormat="1" x14ac:dyDescent="0.2">
      <c r="Z154" s="164"/>
    </row>
    <row r="155" spans="26:26" s="14" customFormat="1" x14ac:dyDescent="0.2">
      <c r="Z155" s="164"/>
    </row>
    <row r="156" spans="26:26" s="14" customFormat="1" x14ac:dyDescent="0.2">
      <c r="Z156" s="164"/>
    </row>
    <row r="157" spans="26:26" s="14" customFormat="1" x14ac:dyDescent="0.2">
      <c r="Z157" s="164"/>
    </row>
    <row r="158" spans="26:26" s="14" customFormat="1" x14ac:dyDescent="0.2">
      <c r="Z158" s="164"/>
    </row>
    <row r="159" spans="26:26" s="14" customFormat="1" x14ac:dyDescent="0.2">
      <c r="Z159" s="164"/>
    </row>
    <row r="160" spans="26:26" s="14" customFormat="1" x14ac:dyDescent="0.2">
      <c r="Z160" s="164"/>
    </row>
    <row r="161" spans="26:26" s="14" customFormat="1" x14ac:dyDescent="0.2">
      <c r="Z161" s="164"/>
    </row>
    <row r="162" spans="26:26" s="14" customFormat="1" x14ac:dyDescent="0.2">
      <c r="Z162" s="164"/>
    </row>
    <row r="163" spans="26:26" s="14" customFormat="1" x14ac:dyDescent="0.2">
      <c r="Z163" s="164"/>
    </row>
    <row r="164" spans="26:26" s="14" customFormat="1" x14ac:dyDescent="0.2">
      <c r="Z164" s="164"/>
    </row>
    <row r="165" spans="26:26" s="14" customFormat="1" x14ac:dyDescent="0.2">
      <c r="Z165" s="164"/>
    </row>
    <row r="166" spans="26:26" s="14" customFormat="1" x14ac:dyDescent="0.2">
      <c r="Z166" s="164"/>
    </row>
    <row r="167" spans="26:26" s="14" customFormat="1" x14ac:dyDescent="0.2">
      <c r="Z167" s="164"/>
    </row>
    <row r="168" spans="26:26" s="14" customFormat="1" x14ac:dyDescent="0.2">
      <c r="Z168" s="164"/>
    </row>
    <row r="169" spans="26:26" s="14" customFormat="1" x14ac:dyDescent="0.2">
      <c r="Z169" s="164"/>
    </row>
    <row r="170" spans="26:26" s="14" customFormat="1" x14ac:dyDescent="0.2">
      <c r="Z170" s="164"/>
    </row>
    <row r="171" spans="26:26" s="14" customFormat="1" x14ac:dyDescent="0.2">
      <c r="Z171" s="164"/>
    </row>
    <row r="172" spans="26:26" s="14" customFormat="1" x14ac:dyDescent="0.2">
      <c r="Z172" s="164"/>
    </row>
    <row r="173" spans="26:26" s="14" customFormat="1" x14ac:dyDescent="0.2">
      <c r="Z173" s="164"/>
    </row>
    <row r="174" spans="26:26" s="14" customFormat="1" x14ac:dyDescent="0.2">
      <c r="Z174" s="164"/>
    </row>
    <row r="175" spans="26:26" s="14" customFormat="1" x14ac:dyDescent="0.2">
      <c r="Z175" s="164"/>
    </row>
    <row r="176" spans="26:26" s="14" customFormat="1" x14ac:dyDescent="0.2">
      <c r="Z176" s="164"/>
    </row>
    <row r="177" spans="26:26" s="14" customFormat="1" x14ac:dyDescent="0.2">
      <c r="Z177" s="164"/>
    </row>
    <row r="178" spans="26:26" s="14" customFormat="1" x14ac:dyDescent="0.2">
      <c r="Z178" s="164"/>
    </row>
    <row r="179" spans="26:26" s="14" customFormat="1" x14ac:dyDescent="0.2">
      <c r="Z179" s="164"/>
    </row>
    <row r="180" spans="26:26" s="14" customFormat="1" x14ac:dyDescent="0.2">
      <c r="Z180" s="164"/>
    </row>
    <row r="181" spans="26:26" s="14" customFormat="1" x14ac:dyDescent="0.2">
      <c r="Z181" s="164"/>
    </row>
    <row r="182" spans="26:26" s="14" customFormat="1" x14ac:dyDescent="0.2">
      <c r="Z182" s="164"/>
    </row>
    <row r="183" spans="26:26" s="14" customFormat="1" x14ac:dyDescent="0.2">
      <c r="Z183" s="164"/>
    </row>
    <row r="184" spans="26:26" s="14" customFormat="1" x14ac:dyDescent="0.2">
      <c r="Z184" s="164"/>
    </row>
    <row r="185" spans="26:26" s="14" customFormat="1" x14ac:dyDescent="0.2">
      <c r="Z185" s="164"/>
    </row>
    <row r="186" spans="26:26" s="14" customFormat="1" x14ac:dyDescent="0.2">
      <c r="Z186" s="164"/>
    </row>
    <row r="187" spans="26:26" s="14" customFormat="1" x14ac:dyDescent="0.2">
      <c r="Z187" s="164"/>
    </row>
    <row r="188" spans="26:26" s="14" customFormat="1" x14ac:dyDescent="0.2">
      <c r="Z188" s="164"/>
    </row>
    <row r="189" spans="26:26" s="14" customFormat="1" x14ac:dyDescent="0.2">
      <c r="Z189" s="164"/>
    </row>
    <row r="190" spans="26:26" s="14" customFormat="1" x14ac:dyDescent="0.2">
      <c r="Z190" s="164"/>
    </row>
    <row r="191" spans="26:26" s="14" customFormat="1" x14ac:dyDescent="0.2">
      <c r="Z191" s="164"/>
    </row>
    <row r="192" spans="26:26" s="14" customFormat="1" x14ac:dyDescent="0.2">
      <c r="Z192" s="164"/>
    </row>
    <row r="193" spans="26:26" s="14" customFormat="1" x14ac:dyDescent="0.2">
      <c r="Z193" s="164"/>
    </row>
    <row r="194" spans="26:26" s="14" customFormat="1" x14ac:dyDescent="0.2">
      <c r="Z194" s="164"/>
    </row>
    <row r="195" spans="26:26" s="14" customFormat="1" x14ac:dyDescent="0.2">
      <c r="Z195" s="164"/>
    </row>
    <row r="196" spans="26:26" s="14" customFormat="1" x14ac:dyDescent="0.2">
      <c r="Z196" s="164"/>
    </row>
    <row r="197" spans="26:26" s="14" customFormat="1" x14ac:dyDescent="0.2">
      <c r="Z197" s="164"/>
    </row>
    <row r="198" spans="26:26" s="14" customFormat="1" x14ac:dyDescent="0.2">
      <c r="Z198" s="164"/>
    </row>
    <row r="199" spans="26:26" s="14" customFormat="1" x14ac:dyDescent="0.2">
      <c r="Z199" s="164"/>
    </row>
    <row r="200" spans="26:26" s="14" customFormat="1" x14ac:dyDescent="0.2">
      <c r="Z200" s="164"/>
    </row>
    <row r="201" spans="26:26" s="14" customFormat="1" x14ac:dyDescent="0.2">
      <c r="Z201" s="164"/>
    </row>
    <row r="202" spans="26:26" s="14" customFormat="1" x14ac:dyDescent="0.2">
      <c r="Z202" s="164"/>
    </row>
    <row r="203" spans="26:26" s="14" customFormat="1" x14ac:dyDescent="0.2">
      <c r="Z203" s="164"/>
    </row>
    <row r="204" spans="26:26" s="14" customFormat="1" x14ac:dyDescent="0.2">
      <c r="Z204" s="164"/>
    </row>
    <row r="205" spans="26:26" s="14" customFormat="1" x14ac:dyDescent="0.2">
      <c r="Z205" s="164"/>
    </row>
    <row r="206" spans="26:26" s="14" customFormat="1" x14ac:dyDescent="0.2">
      <c r="Z206" s="164"/>
    </row>
    <row r="207" spans="26:26" s="14" customFormat="1" x14ac:dyDescent="0.2">
      <c r="Z207" s="164"/>
    </row>
    <row r="208" spans="26:26" s="14" customFormat="1" x14ac:dyDescent="0.2">
      <c r="Z208" s="164"/>
    </row>
    <row r="209" spans="26:26" s="14" customFormat="1" x14ac:dyDescent="0.2">
      <c r="Z209" s="164"/>
    </row>
    <row r="210" spans="26:26" s="14" customFormat="1" x14ac:dyDescent="0.2">
      <c r="Z210" s="164"/>
    </row>
    <row r="211" spans="26:26" s="14" customFormat="1" x14ac:dyDescent="0.2">
      <c r="Z211" s="164"/>
    </row>
    <row r="212" spans="26:26" s="14" customFormat="1" x14ac:dyDescent="0.2">
      <c r="Z212" s="164"/>
    </row>
    <row r="213" spans="26:26" s="14" customFormat="1" x14ac:dyDescent="0.2">
      <c r="Z213" s="164"/>
    </row>
    <row r="214" spans="26:26" s="14" customFormat="1" x14ac:dyDescent="0.2">
      <c r="Z214" s="164"/>
    </row>
    <row r="215" spans="26:26" s="14" customFormat="1" x14ac:dyDescent="0.2">
      <c r="Z215" s="164"/>
    </row>
    <row r="216" spans="26:26" s="14" customFormat="1" x14ac:dyDescent="0.2">
      <c r="Z216" s="164"/>
    </row>
    <row r="217" spans="26:26" s="14" customFormat="1" x14ac:dyDescent="0.2">
      <c r="Z217" s="164"/>
    </row>
    <row r="218" spans="26:26" s="14" customFormat="1" x14ac:dyDescent="0.2">
      <c r="Z218" s="164"/>
    </row>
    <row r="219" spans="26:26" s="14" customFormat="1" x14ac:dyDescent="0.2">
      <c r="Z219" s="164"/>
    </row>
    <row r="220" spans="26:26" s="14" customFormat="1" x14ac:dyDescent="0.2">
      <c r="Z220" s="164"/>
    </row>
    <row r="221" spans="26:26" s="14" customFormat="1" x14ac:dyDescent="0.2">
      <c r="Z221" s="164"/>
    </row>
    <row r="222" spans="26:26" s="14" customFormat="1" x14ac:dyDescent="0.2">
      <c r="Z222" s="164"/>
    </row>
    <row r="223" spans="26:26" s="14" customFormat="1" x14ac:dyDescent="0.2">
      <c r="Z223" s="164"/>
    </row>
    <row r="224" spans="26:26" s="14" customFormat="1" x14ac:dyDescent="0.2">
      <c r="Z224" s="164"/>
    </row>
    <row r="225" spans="26:26" s="14" customFormat="1" x14ac:dyDescent="0.2">
      <c r="Z225" s="164"/>
    </row>
    <row r="226" spans="26:26" s="14" customFormat="1" x14ac:dyDescent="0.2">
      <c r="Z226" s="164"/>
    </row>
    <row r="227" spans="26:26" s="14" customFormat="1" x14ac:dyDescent="0.2">
      <c r="Z227" s="164"/>
    </row>
    <row r="228" spans="26:26" s="14" customFormat="1" x14ac:dyDescent="0.2">
      <c r="Z228" s="164"/>
    </row>
    <row r="229" spans="26:26" s="14" customFormat="1" x14ac:dyDescent="0.2">
      <c r="Z229" s="164"/>
    </row>
    <row r="230" spans="26:26" s="14" customFormat="1" x14ac:dyDescent="0.2">
      <c r="Z230" s="164"/>
    </row>
    <row r="231" spans="26:26" s="14" customFormat="1" x14ac:dyDescent="0.2">
      <c r="Z231" s="163"/>
    </row>
    <row r="232" spans="26:26" s="14" customFormat="1" x14ac:dyDescent="0.2">
      <c r="Z232" s="163"/>
    </row>
    <row r="233" spans="26:26" s="14" customFormat="1" x14ac:dyDescent="0.2">
      <c r="Z233" s="163"/>
    </row>
    <row r="234" spans="26:26" s="14" customFormat="1" x14ac:dyDescent="0.2">
      <c r="Z234" s="163"/>
    </row>
    <row r="235" spans="26:26" s="14" customFormat="1" x14ac:dyDescent="0.2">
      <c r="Z235" s="163"/>
    </row>
    <row r="236" spans="26:26" s="14" customFormat="1" x14ac:dyDescent="0.2">
      <c r="Z236" s="163"/>
    </row>
    <row r="237" spans="26:26" s="14" customFormat="1" x14ac:dyDescent="0.2">
      <c r="Z237" s="163"/>
    </row>
    <row r="238" spans="26:26" s="14" customFormat="1" x14ac:dyDescent="0.2">
      <c r="Z238" s="163"/>
    </row>
    <row r="239" spans="26:26" s="14" customFormat="1" x14ac:dyDescent="0.2">
      <c r="Z239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AA256"/>
  <sheetViews>
    <sheetView showGridLines="0" workbookViewId="0"/>
  </sheetViews>
  <sheetFormatPr defaultRowHeight="12.75" x14ac:dyDescent="0.2"/>
  <cols>
    <col min="1" max="1" width="0.85546875" style="42" customWidth="1"/>
    <col min="2" max="2" width="28.85546875" style="42" customWidth="1"/>
    <col min="3" max="5" width="7.7109375" style="42" customWidth="1"/>
    <col min="6" max="7" width="10.42578125" style="42" customWidth="1"/>
    <col min="8" max="11" width="7.7109375" style="42" customWidth="1"/>
    <col min="12" max="16384" width="9.140625" style="42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120</v>
      </c>
      <c r="D3" s="17" t="s">
        <v>121</v>
      </c>
      <c r="E3" s="17" t="s">
        <v>122</v>
      </c>
      <c r="F3" s="190" t="s">
        <v>123</v>
      </c>
      <c r="G3" s="191"/>
      <c r="H3" s="192"/>
      <c r="I3" s="17" t="s">
        <v>124</v>
      </c>
      <c r="J3" s="17" t="s">
        <v>125</v>
      </c>
      <c r="K3" s="17" t="s">
        <v>126</v>
      </c>
    </row>
    <row r="4" spans="1:27" s="56" customFormat="1" ht="12.75" customHeight="1" x14ac:dyDescent="0.2">
      <c r="A4" s="79"/>
      <c r="B4" s="128" t="s">
        <v>41</v>
      </c>
      <c r="C4" s="186">
        <f>SUM(C5:C7)</f>
        <v>106746</v>
      </c>
      <c r="D4" s="186">
        <f t="shared" ref="D4:K4" si="0">SUM(D5:D7)</f>
        <v>115229</v>
      </c>
      <c r="E4" s="186">
        <f t="shared" si="0"/>
        <v>119096</v>
      </c>
      <c r="F4" s="187">
        <f t="shared" si="0"/>
        <v>139948</v>
      </c>
      <c r="G4" s="186">
        <f t="shared" si="0"/>
        <v>139878</v>
      </c>
      <c r="H4" s="188">
        <f t="shared" si="0"/>
        <v>139730</v>
      </c>
      <c r="I4" s="186">
        <f t="shared" si="0"/>
        <v>143717</v>
      </c>
      <c r="J4" s="186">
        <f t="shared" si="0"/>
        <v>148728</v>
      </c>
      <c r="K4" s="186">
        <f t="shared" si="0"/>
        <v>155371</v>
      </c>
      <c r="AA4" s="22" t="s">
        <v>6</v>
      </c>
    </row>
    <row r="5" spans="1:27" s="14" customFormat="1" ht="12.75" customHeight="1" x14ac:dyDescent="0.2">
      <c r="A5" s="23"/>
      <c r="B5" s="131" t="s">
        <v>42</v>
      </c>
      <c r="C5" s="26">
        <v>61356</v>
      </c>
      <c r="D5" s="27">
        <v>64281</v>
      </c>
      <c r="E5" s="27">
        <v>72734</v>
      </c>
      <c r="F5" s="26">
        <v>82307</v>
      </c>
      <c r="G5" s="27">
        <v>82854</v>
      </c>
      <c r="H5" s="28">
        <v>82444</v>
      </c>
      <c r="I5" s="27">
        <v>88615</v>
      </c>
      <c r="J5" s="27">
        <v>90610</v>
      </c>
      <c r="K5" s="28">
        <v>94981</v>
      </c>
      <c r="AA5" s="24">
        <v>2</v>
      </c>
    </row>
    <row r="6" spans="1:27" s="14" customFormat="1" ht="12.75" customHeight="1" x14ac:dyDescent="0.25">
      <c r="A6" s="29"/>
      <c r="B6" s="131" t="s">
        <v>45</v>
      </c>
      <c r="C6" s="31">
        <v>45390</v>
      </c>
      <c r="D6" s="32">
        <v>50948</v>
      </c>
      <c r="E6" s="32">
        <v>46362</v>
      </c>
      <c r="F6" s="31">
        <v>57641</v>
      </c>
      <c r="G6" s="32">
        <v>57024</v>
      </c>
      <c r="H6" s="33">
        <v>57286</v>
      </c>
      <c r="I6" s="32">
        <v>55102</v>
      </c>
      <c r="J6" s="32">
        <v>58118</v>
      </c>
      <c r="K6" s="33">
        <v>60390</v>
      </c>
      <c r="AA6" s="22" t="s">
        <v>7</v>
      </c>
    </row>
    <row r="7" spans="1:27" s="14" customFormat="1" ht="12.75" customHeight="1" x14ac:dyDescent="0.2">
      <c r="A7" s="23"/>
      <c r="B7" s="131" t="s">
        <v>84</v>
      </c>
      <c r="C7" s="34">
        <v>0</v>
      </c>
      <c r="D7" s="35">
        <v>0</v>
      </c>
      <c r="E7" s="35">
        <v>0</v>
      </c>
      <c r="F7" s="34">
        <v>0</v>
      </c>
      <c r="G7" s="35">
        <v>0</v>
      </c>
      <c r="H7" s="36">
        <v>0</v>
      </c>
      <c r="I7" s="35">
        <v>0</v>
      </c>
      <c r="J7" s="35">
        <v>0</v>
      </c>
      <c r="K7" s="36">
        <v>0</v>
      </c>
      <c r="AA7" s="24">
        <v>2</v>
      </c>
    </row>
    <row r="8" spans="1:27" s="56" customFormat="1" ht="12.75" customHeight="1" x14ac:dyDescent="0.25">
      <c r="A8" s="49"/>
      <c r="B8" s="147" t="s">
        <v>136</v>
      </c>
      <c r="C8" s="19">
        <f>SUM(C9:C15)</f>
        <v>41017</v>
      </c>
      <c r="D8" s="19">
        <f t="shared" ref="D8:K8" si="1">SUM(D9:D15)</f>
        <v>40672</v>
      </c>
      <c r="E8" s="19">
        <f t="shared" si="1"/>
        <v>51750</v>
      </c>
      <c r="F8" s="20">
        <f t="shared" si="1"/>
        <v>31869</v>
      </c>
      <c r="G8" s="19">
        <f t="shared" si="1"/>
        <v>50504</v>
      </c>
      <c r="H8" s="21">
        <f t="shared" si="1"/>
        <v>50588</v>
      </c>
      <c r="I8" s="19">
        <f t="shared" si="1"/>
        <v>31041</v>
      </c>
      <c r="J8" s="19">
        <f t="shared" si="1"/>
        <v>34341</v>
      </c>
      <c r="K8" s="19">
        <f t="shared" si="1"/>
        <v>35415</v>
      </c>
      <c r="AA8" s="22" t="s">
        <v>8</v>
      </c>
    </row>
    <row r="9" spans="1:27" s="14" customFormat="1" ht="12.75" customHeight="1" x14ac:dyDescent="0.2">
      <c r="A9" s="23"/>
      <c r="B9" s="131" t="s">
        <v>86</v>
      </c>
      <c r="C9" s="26">
        <v>0</v>
      </c>
      <c r="D9" s="27">
        <v>0</v>
      </c>
      <c r="E9" s="27">
        <v>0</v>
      </c>
      <c r="F9" s="26">
        <v>0</v>
      </c>
      <c r="G9" s="27">
        <v>0</v>
      </c>
      <c r="H9" s="28">
        <v>0</v>
      </c>
      <c r="I9" s="27">
        <v>0</v>
      </c>
      <c r="J9" s="27">
        <v>0</v>
      </c>
      <c r="K9" s="28">
        <v>0</v>
      </c>
      <c r="AA9" s="14" t="s">
        <v>9</v>
      </c>
    </row>
    <row r="10" spans="1:27" s="14" customFormat="1" ht="12.75" customHeight="1" x14ac:dyDescent="0.2">
      <c r="A10" s="23"/>
      <c r="B10" s="131" t="s">
        <v>92</v>
      </c>
      <c r="C10" s="31">
        <v>39393</v>
      </c>
      <c r="D10" s="32">
        <v>39200</v>
      </c>
      <c r="E10" s="32">
        <v>49955</v>
      </c>
      <c r="F10" s="31">
        <v>30228</v>
      </c>
      <c r="G10" s="32">
        <v>48579</v>
      </c>
      <c r="H10" s="33">
        <v>48579</v>
      </c>
      <c r="I10" s="32">
        <v>28842</v>
      </c>
      <c r="J10" s="32">
        <v>32204</v>
      </c>
      <c r="K10" s="33">
        <v>33166</v>
      </c>
    </row>
    <row r="11" spans="1:27" s="14" customFormat="1" ht="12.75" customHeight="1" x14ac:dyDescent="0.2">
      <c r="A11" s="23"/>
      <c r="B11" s="131" t="s">
        <v>26</v>
      </c>
      <c r="C11" s="31">
        <v>50</v>
      </c>
      <c r="D11" s="32">
        <v>0</v>
      </c>
      <c r="E11" s="32">
        <v>56</v>
      </c>
      <c r="F11" s="31">
        <v>0</v>
      </c>
      <c r="G11" s="32">
        <v>0</v>
      </c>
      <c r="H11" s="33">
        <v>0</v>
      </c>
      <c r="I11" s="32">
        <v>12</v>
      </c>
      <c r="J11" s="32">
        <v>13</v>
      </c>
      <c r="K11" s="33">
        <v>13</v>
      </c>
    </row>
    <row r="12" spans="1:27" s="14" customFormat="1" ht="12.75" customHeight="1" x14ac:dyDescent="0.25">
      <c r="A12" s="29"/>
      <c r="B12" s="131" t="s">
        <v>95</v>
      </c>
      <c r="C12" s="31">
        <v>0</v>
      </c>
      <c r="D12" s="32">
        <v>0</v>
      </c>
      <c r="E12" s="32">
        <v>0</v>
      </c>
      <c r="F12" s="31">
        <v>0</v>
      </c>
      <c r="G12" s="32">
        <v>0</v>
      </c>
      <c r="H12" s="33">
        <v>0</v>
      </c>
      <c r="I12" s="32">
        <v>0</v>
      </c>
      <c r="J12" s="32">
        <v>0</v>
      </c>
      <c r="K12" s="33">
        <v>0</v>
      </c>
    </row>
    <row r="13" spans="1:27" s="14" customFormat="1" ht="12.75" customHeight="1" x14ac:dyDescent="0.2">
      <c r="A13" s="23"/>
      <c r="B13" s="131" t="s">
        <v>29</v>
      </c>
      <c r="C13" s="31">
        <v>0</v>
      </c>
      <c r="D13" s="32">
        <v>0</v>
      </c>
      <c r="E13" s="32">
        <v>0</v>
      </c>
      <c r="F13" s="31">
        <v>0</v>
      </c>
      <c r="G13" s="32">
        <v>0</v>
      </c>
      <c r="H13" s="33">
        <v>0</v>
      </c>
      <c r="I13" s="32">
        <v>0</v>
      </c>
      <c r="J13" s="32">
        <v>0</v>
      </c>
      <c r="K13" s="33">
        <v>0</v>
      </c>
    </row>
    <row r="14" spans="1:27" s="14" customFormat="1" ht="12.75" customHeight="1" x14ac:dyDescent="0.2">
      <c r="A14" s="23"/>
      <c r="B14" s="131" t="s">
        <v>100</v>
      </c>
      <c r="C14" s="31">
        <v>480</v>
      </c>
      <c r="D14" s="32">
        <v>105</v>
      </c>
      <c r="E14" s="32">
        <v>529</v>
      </c>
      <c r="F14" s="31">
        <v>118</v>
      </c>
      <c r="G14" s="32">
        <v>118</v>
      </c>
      <c r="H14" s="33">
        <v>120</v>
      </c>
      <c r="I14" s="32">
        <v>254</v>
      </c>
      <c r="J14" s="32">
        <v>268</v>
      </c>
      <c r="K14" s="33">
        <v>282</v>
      </c>
    </row>
    <row r="15" spans="1:27" s="14" customFormat="1" ht="12.75" customHeight="1" x14ac:dyDescent="0.2">
      <c r="A15" s="23"/>
      <c r="B15" s="131" t="s">
        <v>101</v>
      </c>
      <c r="C15" s="34">
        <v>1094</v>
      </c>
      <c r="D15" s="35">
        <v>1367</v>
      </c>
      <c r="E15" s="35">
        <v>1210</v>
      </c>
      <c r="F15" s="34">
        <v>1523</v>
      </c>
      <c r="G15" s="35">
        <v>1807</v>
      </c>
      <c r="H15" s="36">
        <v>1889</v>
      </c>
      <c r="I15" s="35">
        <v>1933</v>
      </c>
      <c r="J15" s="35">
        <v>1856</v>
      </c>
      <c r="K15" s="36">
        <v>1954</v>
      </c>
    </row>
    <row r="16" spans="1:27" s="56" customFormat="1" ht="12.75" customHeight="1" x14ac:dyDescent="0.25">
      <c r="A16" s="49"/>
      <c r="B16" s="147" t="s">
        <v>104</v>
      </c>
      <c r="C16" s="19">
        <f>SUM(C17:C23)</f>
        <v>2365</v>
      </c>
      <c r="D16" s="19">
        <f t="shared" ref="D16:K16" si="2">SUM(D17:D23)</f>
        <v>39638</v>
      </c>
      <c r="E16" s="19">
        <f t="shared" si="2"/>
        <v>34966</v>
      </c>
      <c r="F16" s="20">
        <f t="shared" si="2"/>
        <v>1881</v>
      </c>
      <c r="G16" s="19">
        <f t="shared" si="2"/>
        <v>2567</v>
      </c>
      <c r="H16" s="21">
        <f t="shared" si="2"/>
        <v>2631</v>
      </c>
      <c r="I16" s="19">
        <f t="shared" si="2"/>
        <v>1451</v>
      </c>
      <c r="J16" s="19">
        <f t="shared" si="2"/>
        <v>511</v>
      </c>
      <c r="K16" s="19">
        <f t="shared" si="2"/>
        <v>536</v>
      </c>
    </row>
    <row r="17" spans="1:11" s="14" customFormat="1" ht="12.75" customHeight="1" x14ac:dyDescent="0.2">
      <c r="A17" s="23"/>
      <c r="B17" s="131" t="s">
        <v>105</v>
      </c>
      <c r="C17" s="26">
        <v>0</v>
      </c>
      <c r="D17" s="27">
        <v>38498</v>
      </c>
      <c r="E17" s="27">
        <v>32099</v>
      </c>
      <c r="F17" s="26">
        <v>0</v>
      </c>
      <c r="G17" s="27">
        <v>0</v>
      </c>
      <c r="H17" s="28">
        <v>0</v>
      </c>
      <c r="I17" s="27">
        <v>0</v>
      </c>
      <c r="J17" s="27">
        <v>0</v>
      </c>
      <c r="K17" s="28">
        <v>0</v>
      </c>
    </row>
    <row r="18" spans="1:11" s="14" customFormat="1" ht="12.75" customHeight="1" x14ac:dyDescent="0.2">
      <c r="A18" s="23"/>
      <c r="B18" s="131" t="s">
        <v>108</v>
      </c>
      <c r="C18" s="31">
        <v>2349</v>
      </c>
      <c r="D18" s="32">
        <v>1118</v>
      </c>
      <c r="E18" s="32">
        <v>2544</v>
      </c>
      <c r="F18" s="31">
        <v>1857</v>
      </c>
      <c r="G18" s="32">
        <v>2441</v>
      </c>
      <c r="H18" s="33">
        <v>2138</v>
      </c>
      <c r="I18" s="32">
        <v>1434</v>
      </c>
      <c r="J18" s="32">
        <v>493</v>
      </c>
      <c r="K18" s="33">
        <v>517</v>
      </c>
    </row>
    <row r="19" spans="1:11" s="14" customFormat="1" ht="12.75" customHeight="1" x14ac:dyDescent="0.2">
      <c r="A19" s="23"/>
      <c r="B19" s="131" t="s">
        <v>111</v>
      </c>
      <c r="C19" s="31">
        <v>0</v>
      </c>
      <c r="D19" s="32">
        <v>0</v>
      </c>
      <c r="E19" s="32">
        <v>0</v>
      </c>
      <c r="F19" s="31">
        <v>0</v>
      </c>
      <c r="G19" s="32">
        <v>0</v>
      </c>
      <c r="H19" s="33">
        <v>0</v>
      </c>
      <c r="I19" s="32">
        <v>0</v>
      </c>
      <c r="J19" s="32">
        <v>0</v>
      </c>
      <c r="K19" s="33">
        <v>0</v>
      </c>
    </row>
    <row r="20" spans="1:11" s="14" customFormat="1" ht="12.75" customHeight="1" x14ac:dyDescent="0.2">
      <c r="A20" s="23"/>
      <c r="B20" s="131" t="s">
        <v>112</v>
      </c>
      <c r="C20" s="31">
        <v>0</v>
      </c>
      <c r="D20" s="32">
        <v>0</v>
      </c>
      <c r="E20" s="32">
        <v>0</v>
      </c>
      <c r="F20" s="31">
        <v>0</v>
      </c>
      <c r="G20" s="32">
        <v>0</v>
      </c>
      <c r="H20" s="33">
        <v>0</v>
      </c>
      <c r="I20" s="32">
        <v>0</v>
      </c>
      <c r="J20" s="32">
        <v>0</v>
      </c>
      <c r="K20" s="33">
        <v>0</v>
      </c>
    </row>
    <row r="21" spans="1:11" s="14" customFormat="1" ht="12.75" customHeight="1" x14ac:dyDescent="0.2">
      <c r="A21" s="23"/>
      <c r="B21" s="131" t="s">
        <v>113</v>
      </c>
      <c r="C21" s="31">
        <v>0</v>
      </c>
      <c r="D21" s="32">
        <v>0</v>
      </c>
      <c r="E21" s="32">
        <v>0</v>
      </c>
      <c r="F21" s="31">
        <v>0</v>
      </c>
      <c r="G21" s="32">
        <v>0</v>
      </c>
      <c r="H21" s="33">
        <v>0</v>
      </c>
      <c r="I21" s="32">
        <v>0</v>
      </c>
      <c r="J21" s="32">
        <v>0</v>
      </c>
      <c r="K21" s="33">
        <v>0</v>
      </c>
    </row>
    <row r="22" spans="1:11" s="14" customFormat="1" ht="12.75" customHeight="1" x14ac:dyDescent="0.2">
      <c r="A22" s="23"/>
      <c r="B22" s="131" t="s">
        <v>37</v>
      </c>
      <c r="C22" s="31">
        <v>0</v>
      </c>
      <c r="D22" s="32">
        <v>0</v>
      </c>
      <c r="E22" s="32">
        <v>0</v>
      </c>
      <c r="F22" s="31">
        <v>0</v>
      </c>
      <c r="G22" s="32">
        <v>0</v>
      </c>
      <c r="H22" s="33">
        <v>0</v>
      </c>
      <c r="I22" s="32">
        <v>0</v>
      </c>
      <c r="J22" s="32">
        <v>0</v>
      </c>
      <c r="K22" s="33">
        <v>0</v>
      </c>
    </row>
    <row r="23" spans="1:11" s="14" customFormat="1" ht="12.75" customHeight="1" x14ac:dyDescent="0.25">
      <c r="A23" s="29"/>
      <c r="B23" s="131" t="s">
        <v>114</v>
      </c>
      <c r="C23" s="34">
        <v>16</v>
      </c>
      <c r="D23" s="35">
        <v>22</v>
      </c>
      <c r="E23" s="35">
        <v>323</v>
      </c>
      <c r="F23" s="34">
        <v>24</v>
      </c>
      <c r="G23" s="35">
        <v>126</v>
      </c>
      <c r="H23" s="36">
        <v>493</v>
      </c>
      <c r="I23" s="35">
        <v>17</v>
      </c>
      <c r="J23" s="35">
        <v>18</v>
      </c>
      <c r="K23" s="36">
        <v>19</v>
      </c>
    </row>
    <row r="24" spans="1:11" s="14" customFormat="1" ht="12.75" customHeight="1" x14ac:dyDescent="0.2">
      <c r="A24" s="23"/>
      <c r="B24" s="147" t="s">
        <v>115</v>
      </c>
      <c r="C24" s="19">
        <v>6</v>
      </c>
      <c r="D24" s="19">
        <v>49</v>
      </c>
      <c r="E24" s="19">
        <v>73</v>
      </c>
      <c r="F24" s="20">
        <v>0</v>
      </c>
      <c r="G24" s="19">
        <v>0</v>
      </c>
      <c r="H24" s="21">
        <v>0</v>
      </c>
      <c r="I24" s="19">
        <v>0</v>
      </c>
      <c r="J24" s="19">
        <v>0</v>
      </c>
      <c r="K24" s="19">
        <v>0</v>
      </c>
    </row>
    <row r="25" spans="1:11" s="14" customFormat="1" ht="5.0999999999999996" customHeight="1" x14ac:dyDescent="0.2">
      <c r="A25" s="23"/>
      <c r="B25" s="131"/>
      <c r="C25" s="158"/>
      <c r="D25" s="158"/>
      <c r="E25" s="158"/>
      <c r="F25" s="159"/>
      <c r="G25" s="158"/>
      <c r="H25" s="160"/>
      <c r="I25" s="158"/>
      <c r="J25" s="158"/>
      <c r="K25" s="158"/>
    </row>
    <row r="26" spans="1:11" s="14" customFormat="1" ht="12.75" customHeight="1" x14ac:dyDescent="0.25">
      <c r="A26" s="176"/>
      <c r="B26" s="177" t="s">
        <v>116</v>
      </c>
      <c r="C26" s="178">
        <f t="shared" ref="C26:K26" si="3">+C4+C8+C16+C24</f>
        <v>150134</v>
      </c>
      <c r="D26" s="178">
        <f t="shared" si="3"/>
        <v>195588</v>
      </c>
      <c r="E26" s="178">
        <f t="shared" si="3"/>
        <v>205885</v>
      </c>
      <c r="F26" s="179">
        <f t="shared" si="3"/>
        <v>173698</v>
      </c>
      <c r="G26" s="178">
        <f t="shared" si="3"/>
        <v>192949</v>
      </c>
      <c r="H26" s="180">
        <f t="shared" si="3"/>
        <v>192949</v>
      </c>
      <c r="I26" s="178">
        <f t="shared" si="3"/>
        <v>176209</v>
      </c>
      <c r="J26" s="178">
        <f t="shared" si="3"/>
        <v>183580</v>
      </c>
      <c r="K26" s="178">
        <f t="shared" si="3"/>
        <v>191322</v>
      </c>
    </row>
    <row r="27" spans="1:11" s="14" customFormat="1" ht="12.75" customHeight="1" x14ac:dyDescent="0.2">
      <c r="A27" s="5"/>
      <c r="B27" s="182" t="s">
        <v>132</v>
      </c>
      <c r="C27" s="172"/>
      <c r="D27" s="172"/>
      <c r="E27" s="172"/>
      <c r="F27" s="173"/>
      <c r="G27" s="174"/>
      <c r="H27" s="175"/>
      <c r="I27" s="172"/>
      <c r="J27" s="172"/>
      <c r="K27" s="172"/>
    </row>
    <row r="28" spans="1:11" s="14" customFormat="1" ht="25.5" x14ac:dyDescent="0.2">
      <c r="A28" s="23"/>
      <c r="B28" s="183" t="s">
        <v>137</v>
      </c>
      <c r="C28" s="158"/>
      <c r="D28" s="158"/>
      <c r="E28" s="158"/>
      <c r="F28" s="159"/>
      <c r="G28" s="158"/>
      <c r="H28" s="160"/>
      <c r="I28" s="158"/>
      <c r="J28" s="158"/>
      <c r="K28" s="158"/>
    </row>
    <row r="29" spans="1:11" s="14" customFormat="1" ht="38.25" x14ac:dyDescent="0.2">
      <c r="A29" s="23"/>
      <c r="B29" s="184" t="s">
        <v>134</v>
      </c>
      <c r="C29" s="35">
        <f>C.2!C15</f>
        <v>0</v>
      </c>
      <c r="D29" s="35">
        <f>C.2!D15</f>
        <v>0</v>
      </c>
      <c r="E29" s="35">
        <f>C.2!E15</f>
        <v>0</v>
      </c>
      <c r="F29" s="34">
        <f>C.2!F15</f>
        <v>0</v>
      </c>
      <c r="G29" s="35">
        <f>C.2!G15</f>
        <v>0</v>
      </c>
      <c r="H29" s="36">
        <f>C.2!H15</f>
        <v>0</v>
      </c>
      <c r="I29" s="35">
        <f>C.2!I15</f>
        <v>0</v>
      </c>
      <c r="J29" s="35">
        <f>C.2!J15</f>
        <v>0</v>
      </c>
      <c r="K29" s="35">
        <f>C.2!K15</f>
        <v>0</v>
      </c>
    </row>
    <row r="30" spans="1:11" s="14" customFormat="1" ht="12.75" customHeight="1" x14ac:dyDescent="0.25">
      <c r="A30" s="37"/>
      <c r="B30" s="38" t="s">
        <v>138</v>
      </c>
      <c r="C30" s="39">
        <f>C26-SUM(C28:C29)</f>
        <v>150134</v>
      </c>
      <c r="D30" s="39">
        <f t="shared" ref="D30:K30" si="4">D26-SUM(D28:D29)</f>
        <v>195588</v>
      </c>
      <c r="E30" s="39">
        <f t="shared" si="4"/>
        <v>205885</v>
      </c>
      <c r="F30" s="40">
        <f t="shared" si="4"/>
        <v>173698</v>
      </c>
      <c r="G30" s="39">
        <f t="shared" si="4"/>
        <v>192949</v>
      </c>
      <c r="H30" s="41">
        <f t="shared" si="4"/>
        <v>192949</v>
      </c>
      <c r="I30" s="39">
        <f t="shared" si="4"/>
        <v>176209</v>
      </c>
      <c r="J30" s="39">
        <f t="shared" si="4"/>
        <v>183580</v>
      </c>
      <c r="K30" s="39">
        <f t="shared" si="4"/>
        <v>191322</v>
      </c>
    </row>
    <row r="31" spans="1:11" s="14" customFormat="1" ht="12.75" customHeight="1" x14ac:dyDescent="0.25">
      <c r="A31" s="185"/>
    </row>
    <row r="32" spans="1:11" s="14" customFormat="1" x14ac:dyDescent="0.2"/>
    <row r="33" spans="2:2" s="14" customFormat="1" x14ac:dyDescent="0.2"/>
    <row r="34" spans="2:2" s="14" customFormat="1" x14ac:dyDescent="0.2">
      <c r="B34" s="131"/>
    </row>
    <row r="35" spans="2:2" s="14" customFormat="1" x14ac:dyDescent="0.2"/>
    <row r="36" spans="2:2" s="14" customFormat="1" x14ac:dyDescent="0.2"/>
    <row r="37" spans="2:2" s="14" customFormat="1" x14ac:dyDescent="0.2"/>
    <row r="38" spans="2:2" s="14" customFormat="1" x14ac:dyDescent="0.2"/>
    <row r="39" spans="2:2" s="14" customFormat="1" x14ac:dyDescent="0.2"/>
    <row r="40" spans="2:2" s="14" customFormat="1" x14ac:dyDescent="0.2"/>
    <row r="41" spans="2:2" s="14" customFormat="1" x14ac:dyDescent="0.2"/>
    <row r="42" spans="2:2" s="14" customFormat="1" x14ac:dyDescent="0.2"/>
    <row r="43" spans="2:2" s="14" customFormat="1" x14ac:dyDescent="0.2"/>
    <row r="44" spans="2:2" s="14" customFormat="1" x14ac:dyDescent="0.2"/>
    <row r="45" spans="2:2" s="14" customFormat="1" x14ac:dyDescent="0.2"/>
    <row r="46" spans="2:2" s="14" customFormat="1" x14ac:dyDescent="0.2"/>
    <row r="47" spans="2:2" s="14" customFormat="1" x14ac:dyDescent="0.2"/>
    <row r="48" spans="2:2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  <row r="255" s="14" customFormat="1" x14ac:dyDescent="0.2"/>
    <row r="256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2" customWidth="1"/>
    <col min="2" max="2" width="20.7109375" style="42" customWidth="1"/>
    <col min="3" max="11" width="10.7109375" style="42" customWidth="1"/>
    <col min="12" max="25" width="9.140625" style="42"/>
    <col min="26" max="26" width="9.140625" style="163"/>
    <col min="27" max="16384" width="9.140625" style="42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16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4"/>
    </row>
    <row r="3" spans="1:27" s="14" customFormat="1" x14ac:dyDescent="0.2">
      <c r="A3" s="15"/>
      <c r="B3" s="16" t="s">
        <v>5</v>
      </c>
      <c r="C3" s="17" t="s">
        <v>120</v>
      </c>
      <c r="D3" s="17" t="s">
        <v>121</v>
      </c>
      <c r="E3" s="17" t="s">
        <v>122</v>
      </c>
      <c r="F3" s="190" t="s">
        <v>123</v>
      </c>
      <c r="G3" s="191"/>
      <c r="H3" s="192"/>
      <c r="I3" s="17" t="s">
        <v>124</v>
      </c>
      <c r="J3" s="17" t="s">
        <v>125</v>
      </c>
      <c r="K3" s="17" t="s">
        <v>126</v>
      </c>
      <c r="Z3" s="165" t="s">
        <v>117</v>
      </c>
    </row>
    <row r="4" spans="1:27" s="14" customFormat="1" ht="12.75" customHeight="1" x14ac:dyDescent="0.2">
      <c r="A4" s="23"/>
      <c r="B4" s="189" t="s">
        <v>156</v>
      </c>
      <c r="C4" s="32">
        <v>23785</v>
      </c>
      <c r="D4" s="32">
        <v>20257</v>
      </c>
      <c r="E4" s="32">
        <v>46429</v>
      </c>
      <c r="F4" s="26">
        <v>31172</v>
      </c>
      <c r="G4" s="27">
        <v>25432</v>
      </c>
      <c r="H4" s="28">
        <v>23508</v>
      </c>
      <c r="I4" s="32">
        <v>26696</v>
      </c>
      <c r="J4" s="32">
        <v>27609</v>
      </c>
      <c r="K4" s="32">
        <v>28994</v>
      </c>
      <c r="Z4" s="164">
        <f t="shared" ref="Z4:Z20" si="0">IF(LEN(B4)&lt;5,0,1)</f>
        <v>1</v>
      </c>
      <c r="AA4" s="22" t="s">
        <v>6</v>
      </c>
    </row>
    <row r="5" spans="1:27" s="14" customFormat="1" ht="12.75" customHeight="1" x14ac:dyDescent="0.2">
      <c r="A5" s="23"/>
      <c r="B5" s="189" t="s">
        <v>157</v>
      </c>
      <c r="C5" s="32">
        <v>12291</v>
      </c>
      <c r="D5" s="32">
        <v>56071</v>
      </c>
      <c r="E5" s="32">
        <v>20609</v>
      </c>
      <c r="F5" s="31">
        <v>19501</v>
      </c>
      <c r="G5" s="32">
        <v>20971</v>
      </c>
      <c r="H5" s="33">
        <v>20673</v>
      </c>
      <c r="I5" s="32">
        <v>15633</v>
      </c>
      <c r="J5" s="32">
        <v>16148</v>
      </c>
      <c r="K5" s="32">
        <v>17213</v>
      </c>
      <c r="Z5" s="164">
        <f t="shared" si="0"/>
        <v>1</v>
      </c>
      <c r="AA5" s="24">
        <v>3</v>
      </c>
    </row>
    <row r="6" spans="1:27" s="14" customFormat="1" ht="12.75" customHeight="1" x14ac:dyDescent="0.2">
      <c r="A6" s="23"/>
      <c r="B6" s="189" t="s">
        <v>158</v>
      </c>
      <c r="C6" s="32">
        <v>21230</v>
      </c>
      <c r="D6" s="32">
        <v>24696</v>
      </c>
      <c r="E6" s="32">
        <v>25812</v>
      </c>
      <c r="F6" s="31">
        <v>26938</v>
      </c>
      <c r="G6" s="32">
        <v>29578</v>
      </c>
      <c r="H6" s="33">
        <v>29584</v>
      </c>
      <c r="I6" s="32">
        <v>32374</v>
      </c>
      <c r="J6" s="32">
        <v>32952</v>
      </c>
      <c r="K6" s="32">
        <v>34039</v>
      </c>
      <c r="Z6" s="164">
        <f t="shared" si="0"/>
        <v>1</v>
      </c>
      <c r="AA6" s="22" t="s">
        <v>7</v>
      </c>
    </row>
    <row r="7" spans="1:27" s="14" customFormat="1" ht="12.75" customHeight="1" x14ac:dyDescent="0.2">
      <c r="A7" s="23"/>
      <c r="B7" s="189" t="s">
        <v>159</v>
      </c>
      <c r="C7" s="32">
        <v>11663</v>
      </c>
      <c r="D7" s="32">
        <v>11764</v>
      </c>
      <c r="E7" s="32">
        <v>13830</v>
      </c>
      <c r="F7" s="31">
        <v>14076</v>
      </c>
      <c r="G7" s="32">
        <v>14748</v>
      </c>
      <c r="H7" s="33">
        <v>15564</v>
      </c>
      <c r="I7" s="32">
        <v>15744</v>
      </c>
      <c r="J7" s="32">
        <v>16302</v>
      </c>
      <c r="K7" s="32">
        <v>16879</v>
      </c>
      <c r="Z7" s="164">
        <f t="shared" si="0"/>
        <v>1</v>
      </c>
      <c r="AA7" s="24">
        <v>1</v>
      </c>
    </row>
    <row r="8" spans="1:27" s="14" customFormat="1" ht="12.75" hidden="1" customHeight="1" x14ac:dyDescent="0.2">
      <c r="A8" s="23"/>
      <c r="B8" s="189" t="s">
        <v>9</v>
      </c>
      <c r="C8" s="32"/>
      <c r="D8" s="32"/>
      <c r="E8" s="32"/>
      <c r="F8" s="31"/>
      <c r="G8" s="32"/>
      <c r="H8" s="33"/>
      <c r="I8" s="32"/>
      <c r="J8" s="32"/>
      <c r="K8" s="32"/>
      <c r="Z8" s="164">
        <f t="shared" si="0"/>
        <v>0</v>
      </c>
      <c r="AA8" s="22" t="s">
        <v>8</v>
      </c>
    </row>
    <row r="9" spans="1:27" s="14" customFormat="1" ht="12.75" hidden="1" customHeight="1" x14ac:dyDescent="0.2">
      <c r="A9" s="23"/>
      <c r="B9" s="189" t="s">
        <v>9</v>
      </c>
      <c r="C9" s="32"/>
      <c r="D9" s="32"/>
      <c r="E9" s="32"/>
      <c r="F9" s="31"/>
      <c r="G9" s="32"/>
      <c r="H9" s="33"/>
      <c r="I9" s="32"/>
      <c r="J9" s="32"/>
      <c r="K9" s="32"/>
      <c r="Z9" s="164">
        <f t="shared" si="0"/>
        <v>0</v>
      </c>
      <c r="AA9" s="14" t="s">
        <v>9</v>
      </c>
    </row>
    <row r="10" spans="1:27" s="14" customFormat="1" ht="12.75" hidden="1" customHeight="1" x14ac:dyDescent="0.2">
      <c r="A10" s="23"/>
      <c r="B10" s="189" t="s">
        <v>9</v>
      </c>
      <c r="C10" s="32"/>
      <c r="D10" s="32"/>
      <c r="E10" s="32"/>
      <c r="F10" s="31"/>
      <c r="G10" s="32"/>
      <c r="H10" s="33"/>
      <c r="I10" s="32"/>
      <c r="J10" s="32"/>
      <c r="K10" s="32"/>
      <c r="Z10" s="164">
        <f t="shared" si="0"/>
        <v>0</v>
      </c>
    </row>
    <row r="11" spans="1:27" s="14" customFormat="1" ht="12.75" hidden="1" customHeight="1" x14ac:dyDescent="0.2">
      <c r="A11" s="23"/>
      <c r="B11" s="189" t="s">
        <v>9</v>
      </c>
      <c r="C11" s="32"/>
      <c r="D11" s="32"/>
      <c r="E11" s="32"/>
      <c r="F11" s="31"/>
      <c r="G11" s="32"/>
      <c r="H11" s="33"/>
      <c r="I11" s="32"/>
      <c r="J11" s="32"/>
      <c r="K11" s="32"/>
      <c r="Z11" s="164">
        <f t="shared" si="0"/>
        <v>0</v>
      </c>
    </row>
    <row r="12" spans="1:27" s="14" customFormat="1" ht="12.75" hidden="1" customHeight="1" x14ac:dyDescent="0.2">
      <c r="A12" s="23"/>
      <c r="B12" s="189" t="s">
        <v>9</v>
      </c>
      <c r="C12" s="32"/>
      <c r="D12" s="32"/>
      <c r="E12" s="32"/>
      <c r="F12" s="31"/>
      <c r="G12" s="32"/>
      <c r="H12" s="33"/>
      <c r="I12" s="32"/>
      <c r="J12" s="32"/>
      <c r="K12" s="32"/>
      <c r="Z12" s="164">
        <f t="shared" si="0"/>
        <v>0</v>
      </c>
    </row>
    <row r="13" spans="1:27" s="14" customFormat="1" ht="12.75" hidden="1" customHeight="1" x14ac:dyDescent="0.2">
      <c r="A13" s="23"/>
      <c r="B13" s="189" t="s">
        <v>9</v>
      </c>
      <c r="C13" s="32"/>
      <c r="D13" s="32"/>
      <c r="E13" s="32"/>
      <c r="F13" s="31"/>
      <c r="G13" s="32"/>
      <c r="H13" s="33"/>
      <c r="I13" s="32"/>
      <c r="J13" s="32"/>
      <c r="K13" s="32"/>
      <c r="Z13" s="164">
        <f t="shared" si="0"/>
        <v>0</v>
      </c>
    </row>
    <row r="14" spans="1:27" s="14" customFormat="1" ht="12.75" hidden="1" customHeight="1" x14ac:dyDescent="0.2">
      <c r="A14" s="23"/>
      <c r="B14" s="189" t="s">
        <v>9</v>
      </c>
      <c r="C14" s="32"/>
      <c r="D14" s="32"/>
      <c r="E14" s="32"/>
      <c r="F14" s="31"/>
      <c r="G14" s="32"/>
      <c r="H14" s="33"/>
      <c r="I14" s="32"/>
      <c r="J14" s="32"/>
      <c r="K14" s="32"/>
      <c r="Z14" s="164">
        <f t="shared" si="0"/>
        <v>0</v>
      </c>
    </row>
    <row r="15" spans="1:27" s="14" customFormat="1" ht="12.75" hidden="1" customHeight="1" x14ac:dyDescent="0.2">
      <c r="A15" s="23"/>
      <c r="B15" s="189" t="s">
        <v>9</v>
      </c>
      <c r="C15" s="32"/>
      <c r="D15" s="32"/>
      <c r="E15" s="32"/>
      <c r="F15" s="31"/>
      <c r="G15" s="32"/>
      <c r="H15" s="33"/>
      <c r="I15" s="32"/>
      <c r="J15" s="32"/>
      <c r="K15" s="32"/>
      <c r="Z15" s="164">
        <f t="shared" si="0"/>
        <v>0</v>
      </c>
    </row>
    <row r="16" spans="1:27" s="14" customFormat="1" ht="12.75" hidden="1" customHeight="1" x14ac:dyDescent="0.25">
      <c r="A16" s="29"/>
      <c r="B16" s="189" t="s">
        <v>9</v>
      </c>
      <c r="C16" s="32"/>
      <c r="D16" s="32"/>
      <c r="E16" s="32"/>
      <c r="F16" s="31"/>
      <c r="G16" s="32"/>
      <c r="H16" s="33"/>
      <c r="I16" s="32"/>
      <c r="J16" s="32"/>
      <c r="K16" s="32"/>
      <c r="Z16" s="164">
        <f t="shared" si="0"/>
        <v>0</v>
      </c>
    </row>
    <row r="17" spans="1:26" s="14" customFormat="1" ht="12.75" hidden="1" customHeight="1" x14ac:dyDescent="0.25">
      <c r="A17" s="29"/>
      <c r="B17" s="189" t="s">
        <v>9</v>
      </c>
      <c r="C17" s="32"/>
      <c r="D17" s="32"/>
      <c r="E17" s="32"/>
      <c r="F17" s="31"/>
      <c r="G17" s="32"/>
      <c r="H17" s="33"/>
      <c r="I17" s="32"/>
      <c r="J17" s="32"/>
      <c r="K17" s="32"/>
      <c r="Z17" s="164">
        <f t="shared" si="0"/>
        <v>0</v>
      </c>
    </row>
    <row r="18" spans="1:26" s="14" customFormat="1" ht="12.75" hidden="1" customHeight="1" x14ac:dyDescent="0.2">
      <c r="A18" s="23"/>
      <c r="B18" s="189" t="s">
        <v>9</v>
      </c>
      <c r="C18" s="32"/>
      <c r="D18" s="32"/>
      <c r="E18" s="32"/>
      <c r="F18" s="31"/>
      <c r="G18" s="32"/>
      <c r="H18" s="33"/>
      <c r="I18" s="32"/>
      <c r="J18" s="32"/>
      <c r="K18" s="32"/>
      <c r="Z18" s="164">
        <f t="shared" si="0"/>
        <v>0</v>
      </c>
    </row>
    <row r="19" spans="1:26" s="14" customFormat="1" ht="12.75" customHeight="1" x14ac:dyDescent="0.25">
      <c r="A19" s="37"/>
      <c r="B19" s="38" t="s">
        <v>131</v>
      </c>
      <c r="C19" s="39">
        <f>SUM(C4:C18)</f>
        <v>68969</v>
      </c>
      <c r="D19" s="39">
        <f t="shared" ref="D19:K19" si="1">SUM(D4:D18)</f>
        <v>112788</v>
      </c>
      <c r="E19" s="39">
        <f t="shared" si="1"/>
        <v>106680</v>
      </c>
      <c r="F19" s="40">
        <f t="shared" si="1"/>
        <v>91687</v>
      </c>
      <c r="G19" s="39">
        <f t="shared" si="1"/>
        <v>90729</v>
      </c>
      <c r="H19" s="41">
        <f t="shared" si="1"/>
        <v>89329</v>
      </c>
      <c r="I19" s="39">
        <f t="shared" si="1"/>
        <v>90447</v>
      </c>
      <c r="J19" s="39">
        <f t="shared" si="1"/>
        <v>93011</v>
      </c>
      <c r="K19" s="39">
        <f t="shared" si="1"/>
        <v>97125</v>
      </c>
      <c r="Z19" s="164">
        <f t="shared" si="0"/>
        <v>1</v>
      </c>
    </row>
    <row r="20" spans="1:26" s="14" customFormat="1" hidden="1" x14ac:dyDescent="0.25">
      <c r="A20" s="185"/>
      <c r="Z20" s="164">
        <f t="shared" si="0"/>
        <v>0</v>
      </c>
    </row>
    <row r="21" spans="1:26" s="14" customFormat="1" x14ac:dyDescent="0.2">
      <c r="Z21" s="164"/>
    </row>
    <row r="22" spans="1:26" s="14" customFormat="1" x14ac:dyDescent="0.2">
      <c r="Z22" s="164"/>
    </row>
    <row r="23" spans="1:26" s="14" customFormat="1" x14ac:dyDescent="0.2">
      <c r="Z23" s="164"/>
    </row>
    <row r="24" spans="1:26" s="14" customFormat="1" x14ac:dyDescent="0.2">
      <c r="Z24" s="164"/>
    </row>
    <row r="25" spans="1:26" s="14" customFormat="1" x14ac:dyDescent="0.2">
      <c r="Z25" s="164"/>
    </row>
    <row r="26" spans="1:26" s="14" customFormat="1" x14ac:dyDescent="0.2">
      <c r="Z26" s="164"/>
    </row>
    <row r="27" spans="1:26" s="14" customFormat="1" x14ac:dyDescent="0.2">
      <c r="Z27" s="164"/>
    </row>
    <row r="28" spans="1:26" s="14" customFormat="1" x14ac:dyDescent="0.2">
      <c r="Z28" s="164"/>
    </row>
    <row r="29" spans="1:26" s="14" customFormat="1" x14ac:dyDescent="0.2">
      <c r="Z29" s="164"/>
    </row>
    <row r="30" spans="1:26" s="14" customFormat="1" x14ac:dyDescent="0.2">
      <c r="Z30" s="164"/>
    </row>
    <row r="31" spans="1:26" s="14" customFormat="1" x14ac:dyDescent="0.2">
      <c r="Z31" s="164"/>
    </row>
    <row r="32" spans="1:26" s="14" customFormat="1" x14ac:dyDescent="0.2">
      <c r="Z32" s="164"/>
    </row>
    <row r="33" spans="26:26" s="14" customFormat="1" x14ac:dyDescent="0.2">
      <c r="Z33" s="164"/>
    </row>
    <row r="34" spans="26:26" s="14" customFormat="1" x14ac:dyDescent="0.2">
      <c r="Z34" s="164"/>
    </row>
    <row r="35" spans="26:26" s="14" customFormat="1" x14ac:dyDescent="0.2">
      <c r="Z35" s="164"/>
    </row>
    <row r="36" spans="26:26" s="14" customFormat="1" x14ac:dyDescent="0.2">
      <c r="Z36" s="164"/>
    </row>
    <row r="37" spans="26:26" s="14" customFormat="1" x14ac:dyDescent="0.2">
      <c r="Z37" s="164"/>
    </row>
    <row r="38" spans="26:26" s="14" customFormat="1" x14ac:dyDescent="0.2">
      <c r="Z38" s="164"/>
    </row>
    <row r="39" spans="26:26" s="14" customFormat="1" x14ac:dyDescent="0.2">
      <c r="Z39" s="164"/>
    </row>
    <row r="40" spans="26:26" s="14" customFormat="1" x14ac:dyDescent="0.2">
      <c r="Z40" s="164"/>
    </row>
    <row r="41" spans="26:26" s="14" customFormat="1" x14ac:dyDescent="0.2">
      <c r="Z41" s="164"/>
    </row>
    <row r="42" spans="26:26" s="14" customFormat="1" x14ac:dyDescent="0.2">
      <c r="Z42" s="164"/>
    </row>
    <row r="43" spans="26:26" s="14" customFormat="1" x14ac:dyDescent="0.2">
      <c r="Z43" s="164"/>
    </row>
    <row r="44" spans="26:26" s="14" customFormat="1" x14ac:dyDescent="0.2">
      <c r="Z44" s="164"/>
    </row>
    <row r="45" spans="26:26" s="14" customFormat="1" x14ac:dyDescent="0.2">
      <c r="Z45" s="164"/>
    </row>
    <row r="46" spans="26:26" s="14" customFormat="1" x14ac:dyDescent="0.2">
      <c r="Z46" s="164"/>
    </row>
    <row r="47" spans="26:26" s="14" customFormat="1" x14ac:dyDescent="0.2">
      <c r="Z47" s="164"/>
    </row>
    <row r="48" spans="26:26" s="14" customFormat="1" x14ac:dyDescent="0.2">
      <c r="Z48" s="164"/>
    </row>
    <row r="49" spans="26:26" s="14" customFormat="1" x14ac:dyDescent="0.2">
      <c r="Z49" s="164"/>
    </row>
    <row r="50" spans="26:26" s="14" customFormat="1" x14ac:dyDescent="0.2">
      <c r="Z50" s="164"/>
    </row>
    <row r="51" spans="26:26" s="14" customFormat="1" x14ac:dyDescent="0.2">
      <c r="Z51" s="164"/>
    </row>
    <row r="52" spans="26:26" s="14" customFormat="1" x14ac:dyDescent="0.2">
      <c r="Z52" s="164"/>
    </row>
    <row r="53" spans="26:26" s="14" customFormat="1" x14ac:dyDescent="0.2">
      <c r="Z53" s="164"/>
    </row>
    <row r="54" spans="26:26" s="14" customFormat="1" x14ac:dyDescent="0.2">
      <c r="Z54" s="164"/>
    </row>
    <row r="55" spans="26:26" s="14" customFormat="1" x14ac:dyDescent="0.2">
      <c r="Z55" s="164"/>
    </row>
    <row r="56" spans="26:26" s="14" customFormat="1" x14ac:dyDescent="0.2">
      <c r="Z56" s="164"/>
    </row>
    <row r="57" spans="26:26" s="14" customFormat="1" x14ac:dyDescent="0.2">
      <c r="Z57" s="164"/>
    </row>
    <row r="58" spans="26:26" s="14" customFormat="1" x14ac:dyDescent="0.2">
      <c r="Z58" s="164"/>
    </row>
    <row r="59" spans="26:26" s="14" customFormat="1" x14ac:dyDescent="0.2">
      <c r="Z59" s="164"/>
    </row>
    <row r="60" spans="26:26" s="14" customFormat="1" x14ac:dyDescent="0.2">
      <c r="Z60" s="164"/>
    </row>
    <row r="61" spans="26:26" s="14" customFormat="1" x14ac:dyDescent="0.2">
      <c r="Z61" s="164"/>
    </row>
    <row r="62" spans="26:26" s="14" customFormat="1" x14ac:dyDescent="0.2">
      <c r="Z62" s="164"/>
    </row>
    <row r="63" spans="26:26" s="14" customFormat="1" x14ac:dyDescent="0.2">
      <c r="Z63" s="164"/>
    </row>
    <row r="64" spans="26:26" s="14" customFormat="1" x14ac:dyDescent="0.2">
      <c r="Z64" s="164"/>
    </row>
    <row r="65" spans="26:26" s="14" customFormat="1" x14ac:dyDescent="0.2">
      <c r="Z65" s="164"/>
    </row>
    <row r="66" spans="26:26" s="14" customFormat="1" x14ac:dyDescent="0.2">
      <c r="Z66" s="164"/>
    </row>
    <row r="67" spans="26:26" s="14" customFormat="1" x14ac:dyDescent="0.2">
      <c r="Z67" s="164"/>
    </row>
    <row r="68" spans="26:26" s="14" customFormat="1" x14ac:dyDescent="0.2">
      <c r="Z68" s="164"/>
    </row>
    <row r="69" spans="26:26" s="14" customFormat="1" x14ac:dyDescent="0.2">
      <c r="Z69" s="164"/>
    </row>
    <row r="70" spans="26:26" s="14" customFormat="1" x14ac:dyDescent="0.2">
      <c r="Z70" s="164"/>
    </row>
    <row r="71" spans="26:26" s="14" customFormat="1" x14ac:dyDescent="0.2">
      <c r="Z71" s="164"/>
    </row>
    <row r="72" spans="26:26" s="14" customFormat="1" x14ac:dyDescent="0.2">
      <c r="Z72" s="164"/>
    </row>
    <row r="73" spans="26:26" s="14" customFormat="1" x14ac:dyDescent="0.2">
      <c r="Z73" s="164"/>
    </row>
    <row r="74" spans="26:26" s="14" customFormat="1" x14ac:dyDescent="0.2">
      <c r="Z74" s="164"/>
    </row>
    <row r="75" spans="26:26" s="14" customFormat="1" x14ac:dyDescent="0.2">
      <c r="Z75" s="164"/>
    </row>
    <row r="76" spans="26:26" s="14" customFormat="1" x14ac:dyDescent="0.2">
      <c r="Z76" s="164"/>
    </row>
    <row r="77" spans="26:26" s="14" customFormat="1" x14ac:dyDescent="0.2">
      <c r="Z77" s="164"/>
    </row>
    <row r="78" spans="26:26" s="14" customFormat="1" x14ac:dyDescent="0.2">
      <c r="Z78" s="164"/>
    </row>
    <row r="79" spans="26:26" s="14" customFormat="1" x14ac:dyDescent="0.2">
      <c r="Z79" s="164"/>
    </row>
    <row r="80" spans="26:26" s="14" customFormat="1" x14ac:dyDescent="0.2">
      <c r="Z80" s="164"/>
    </row>
    <row r="81" spans="26:26" s="14" customFormat="1" x14ac:dyDescent="0.2">
      <c r="Z81" s="164"/>
    </row>
    <row r="82" spans="26:26" s="14" customFormat="1" x14ac:dyDescent="0.2">
      <c r="Z82" s="164"/>
    </row>
    <row r="83" spans="26:26" s="14" customFormat="1" x14ac:dyDescent="0.2">
      <c r="Z83" s="164"/>
    </row>
    <row r="84" spans="26:26" s="14" customFormat="1" x14ac:dyDescent="0.2">
      <c r="Z84" s="164"/>
    </row>
    <row r="85" spans="26:26" s="14" customFormat="1" x14ac:dyDescent="0.2">
      <c r="Z85" s="164"/>
    </row>
    <row r="86" spans="26:26" s="14" customFormat="1" x14ac:dyDescent="0.2">
      <c r="Z86" s="164"/>
    </row>
    <row r="87" spans="26:26" s="14" customFormat="1" x14ac:dyDescent="0.2">
      <c r="Z87" s="164"/>
    </row>
    <row r="88" spans="26:26" s="14" customFormat="1" x14ac:dyDescent="0.2">
      <c r="Z88" s="164"/>
    </row>
    <row r="89" spans="26:26" s="14" customFormat="1" x14ac:dyDescent="0.2">
      <c r="Z89" s="164"/>
    </row>
    <row r="90" spans="26:26" s="14" customFormat="1" x14ac:dyDescent="0.2">
      <c r="Z90" s="164"/>
    </row>
    <row r="91" spans="26:26" s="14" customFormat="1" x14ac:dyDescent="0.2">
      <c r="Z91" s="164"/>
    </row>
    <row r="92" spans="26:26" s="14" customFormat="1" x14ac:dyDescent="0.2">
      <c r="Z92" s="164"/>
    </row>
    <row r="93" spans="26:26" s="14" customFormat="1" x14ac:dyDescent="0.2">
      <c r="Z93" s="164"/>
    </row>
    <row r="94" spans="26:26" s="14" customFormat="1" x14ac:dyDescent="0.2">
      <c r="Z94" s="164"/>
    </row>
    <row r="95" spans="26:26" s="14" customFormat="1" x14ac:dyDescent="0.2">
      <c r="Z95" s="164"/>
    </row>
    <row r="96" spans="26:26" s="14" customFormat="1" x14ac:dyDescent="0.2">
      <c r="Z96" s="164"/>
    </row>
    <row r="97" spans="26:26" s="14" customFormat="1" x14ac:dyDescent="0.2">
      <c r="Z97" s="164"/>
    </row>
    <row r="98" spans="26:26" s="14" customFormat="1" x14ac:dyDescent="0.2">
      <c r="Z98" s="164"/>
    </row>
    <row r="99" spans="26:26" s="14" customFormat="1" x14ac:dyDescent="0.2">
      <c r="Z99" s="164"/>
    </row>
    <row r="100" spans="26:26" s="14" customFormat="1" x14ac:dyDescent="0.2">
      <c r="Z100" s="164"/>
    </row>
    <row r="101" spans="26:26" s="14" customFormat="1" x14ac:dyDescent="0.2">
      <c r="Z101" s="164"/>
    </row>
    <row r="102" spans="26:26" s="14" customFormat="1" x14ac:dyDescent="0.2">
      <c r="Z102" s="164"/>
    </row>
    <row r="103" spans="26:26" s="14" customFormat="1" x14ac:dyDescent="0.2">
      <c r="Z103" s="164"/>
    </row>
    <row r="104" spans="26:26" s="14" customFormat="1" x14ac:dyDescent="0.2">
      <c r="Z104" s="164"/>
    </row>
    <row r="105" spans="26:26" s="14" customFormat="1" x14ac:dyDescent="0.2">
      <c r="Z105" s="164"/>
    </row>
    <row r="106" spans="26:26" s="14" customFormat="1" x14ac:dyDescent="0.2">
      <c r="Z106" s="164"/>
    </row>
    <row r="107" spans="26:26" s="14" customFormat="1" x14ac:dyDescent="0.2">
      <c r="Z107" s="164"/>
    </row>
    <row r="108" spans="26:26" s="14" customFormat="1" x14ac:dyDescent="0.2">
      <c r="Z108" s="164"/>
    </row>
    <row r="109" spans="26:26" s="14" customFormat="1" x14ac:dyDescent="0.2">
      <c r="Z109" s="164"/>
    </row>
    <row r="110" spans="26:26" s="14" customFormat="1" x14ac:dyDescent="0.2">
      <c r="Z110" s="164"/>
    </row>
    <row r="111" spans="26:26" s="14" customFormat="1" x14ac:dyDescent="0.2">
      <c r="Z111" s="164"/>
    </row>
    <row r="112" spans="26:26" s="14" customFormat="1" x14ac:dyDescent="0.2">
      <c r="Z112" s="164"/>
    </row>
    <row r="113" spans="26:26" s="14" customFormat="1" x14ac:dyDescent="0.2">
      <c r="Z113" s="164"/>
    </row>
    <row r="114" spans="26:26" s="14" customFormat="1" x14ac:dyDescent="0.2">
      <c r="Z114" s="164"/>
    </row>
    <row r="115" spans="26:26" s="14" customFormat="1" x14ac:dyDescent="0.2">
      <c r="Z115" s="164"/>
    </row>
    <row r="116" spans="26:26" s="14" customFormat="1" x14ac:dyDescent="0.2">
      <c r="Z116" s="164"/>
    </row>
    <row r="117" spans="26:26" s="14" customFormat="1" x14ac:dyDescent="0.2">
      <c r="Z117" s="164"/>
    </row>
    <row r="118" spans="26:26" s="14" customFormat="1" x14ac:dyDescent="0.2">
      <c r="Z118" s="164"/>
    </row>
    <row r="119" spans="26:26" s="14" customFormat="1" x14ac:dyDescent="0.2">
      <c r="Z119" s="164"/>
    </row>
    <row r="120" spans="26:26" s="14" customFormat="1" x14ac:dyDescent="0.2">
      <c r="Z120" s="164"/>
    </row>
    <row r="121" spans="26:26" s="14" customFormat="1" x14ac:dyDescent="0.2">
      <c r="Z121" s="164"/>
    </row>
    <row r="122" spans="26:26" s="14" customFormat="1" x14ac:dyDescent="0.2">
      <c r="Z122" s="164"/>
    </row>
    <row r="123" spans="26:26" s="14" customFormat="1" x14ac:dyDescent="0.2">
      <c r="Z123" s="164"/>
    </row>
    <row r="124" spans="26:26" s="14" customFormat="1" x14ac:dyDescent="0.2">
      <c r="Z124" s="164"/>
    </row>
    <row r="125" spans="26:26" s="14" customFormat="1" x14ac:dyDescent="0.2">
      <c r="Z125" s="164"/>
    </row>
    <row r="126" spans="26:26" s="14" customFormat="1" x14ac:dyDescent="0.2">
      <c r="Z126" s="164"/>
    </row>
    <row r="127" spans="26:26" s="14" customFormat="1" x14ac:dyDescent="0.2">
      <c r="Z127" s="164"/>
    </row>
    <row r="128" spans="26:26" s="14" customFormat="1" x14ac:dyDescent="0.2">
      <c r="Z128" s="164"/>
    </row>
    <row r="129" spans="26:26" s="14" customFormat="1" x14ac:dyDescent="0.2">
      <c r="Z129" s="164"/>
    </row>
    <row r="130" spans="26:26" s="14" customFormat="1" x14ac:dyDescent="0.2">
      <c r="Z130" s="164"/>
    </row>
    <row r="131" spans="26:26" s="14" customFormat="1" x14ac:dyDescent="0.2">
      <c r="Z131" s="164"/>
    </row>
    <row r="132" spans="26:26" s="14" customFormat="1" x14ac:dyDescent="0.2">
      <c r="Z132" s="164"/>
    </row>
    <row r="133" spans="26:26" s="14" customFormat="1" x14ac:dyDescent="0.2">
      <c r="Z133" s="164"/>
    </row>
    <row r="134" spans="26:26" s="14" customFormat="1" x14ac:dyDescent="0.2">
      <c r="Z134" s="164"/>
    </row>
    <row r="135" spans="26:26" s="14" customFormat="1" x14ac:dyDescent="0.2">
      <c r="Z135" s="164"/>
    </row>
    <row r="136" spans="26:26" s="14" customFormat="1" x14ac:dyDescent="0.2">
      <c r="Z136" s="164"/>
    </row>
    <row r="137" spans="26:26" s="14" customFormat="1" x14ac:dyDescent="0.2">
      <c r="Z137" s="164"/>
    </row>
    <row r="138" spans="26:26" s="14" customFormat="1" x14ac:dyDescent="0.2">
      <c r="Z138" s="164"/>
    </row>
    <row r="139" spans="26:26" s="14" customFormat="1" x14ac:dyDescent="0.2">
      <c r="Z139" s="164"/>
    </row>
    <row r="140" spans="26:26" s="14" customFormat="1" x14ac:dyDescent="0.2">
      <c r="Z140" s="164"/>
    </row>
    <row r="141" spans="26:26" s="14" customFormat="1" x14ac:dyDescent="0.2">
      <c r="Z141" s="164"/>
    </row>
    <row r="142" spans="26:26" s="14" customFormat="1" x14ac:dyDescent="0.2">
      <c r="Z142" s="164"/>
    </row>
    <row r="143" spans="26:26" s="14" customFormat="1" x14ac:dyDescent="0.2">
      <c r="Z143" s="164"/>
    </row>
    <row r="144" spans="26:26" s="14" customFormat="1" x14ac:dyDescent="0.2">
      <c r="Z144" s="164"/>
    </row>
    <row r="145" spans="26:26" s="14" customFormat="1" x14ac:dyDescent="0.2">
      <c r="Z145" s="164"/>
    </row>
    <row r="146" spans="26:26" s="14" customFormat="1" x14ac:dyDescent="0.2">
      <c r="Z146" s="164"/>
    </row>
    <row r="147" spans="26:26" s="14" customFormat="1" x14ac:dyDescent="0.2">
      <c r="Z147" s="164"/>
    </row>
    <row r="148" spans="26:26" s="14" customFormat="1" x14ac:dyDescent="0.2">
      <c r="Z148" s="164"/>
    </row>
    <row r="149" spans="26:26" s="14" customFormat="1" x14ac:dyDescent="0.2">
      <c r="Z149" s="164"/>
    </row>
    <row r="150" spans="26:26" s="14" customFormat="1" x14ac:dyDescent="0.2">
      <c r="Z150" s="164"/>
    </row>
    <row r="151" spans="26:26" s="14" customFormat="1" x14ac:dyDescent="0.2">
      <c r="Z151" s="164"/>
    </row>
    <row r="152" spans="26:26" s="14" customFormat="1" x14ac:dyDescent="0.2">
      <c r="Z152" s="164"/>
    </row>
    <row r="153" spans="26:26" s="14" customFormat="1" x14ac:dyDescent="0.2">
      <c r="Z153" s="164"/>
    </row>
    <row r="154" spans="26:26" s="14" customFormat="1" x14ac:dyDescent="0.2">
      <c r="Z154" s="164"/>
    </row>
    <row r="155" spans="26:26" s="14" customFormat="1" x14ac:dyDescent="0.2">
      <c r="Z155" s="164"/>
    </row>
    <row r="156" spans="26:26" s="14" customFormat="1" x14ac:dyDescent="0.2">
      <c r="Z156" s="164"/>
    </row>
    <row r="157" spans="26:26" s="14" customFormat="1" x14ac:dyDescent="0.2">
      <c r="Z157" s="164"/>
    </row>
    <row r="158" spans="26:26" s="14" customFormat="1" x14ac:dyDescent="0.2">
      <c r="Z158" s="164"/>
    </row>
    <row r="159" spans="26:26" s="14" customFormat="1" x14ac:dyDescent="0.2">
      <c r="Z159" s="164"/>
    </row>
    <row r="160" spans="26:26" s="14" customFormat="1" x14ac:dyDescent="0.2">
      <c r="Z160" s="164"/>
    </row>
    <row r="161" spans="26:26" s="14" customFormat="1" x14ac:dyDescent="0.2">
      <c r="Z161" s="164"/>
    </row>
    <row r="162" spans="26:26" s="14" customFormat="1" x14ac:dyDescent="0.2">
      <c r="Z162" s="164"/>
    </row>
    <row r="163" spans="26:26" s="14" customFormat="1" x14ac:dyDescent="0.2">
      <c r="Z163" s="164"/>
    </row>
    <row r="164" spans="26:26" s="14" customFormat="1" x14ac:dyDescent="0.2">
      <c r="Z164" s="164"/>
    </row>
    <row r="165" spans="26:26" s="14" customFormat="1" x14ac:dyDescent="0.2">
      <c r="Z165" s="164"/>
    </row>
    <row r="166" spans="26:26" s="14" customFormat="1" x14ac:dyDescent="0.2">
      <c r="Z166" s="164"/>
    </row>
    <row r="167" spans="26:26" s="14" customFormat="1" x14ac:dyDescent="0.2">
      <c r="Z167" s="164"/>
    </row>
    <row r="168" spans="26:26" s="14" customFormat="1" x14ac:dyDescent="0.2">
      <c r="Z168" s="164"/>
    </row>
    <row r="169" spans="26:26" s="14" customFormat="1" x14ac:dyDescent="0.2">
      <c r="Z169" s="164"/>
    </row>
    <row r="170" spans="26:26" s="14" customFormat="1" x14ac:dyDescent="0.2">
      <c r="Z170" s="164"/>
    </row>
    <row r="171" spans="26:26" s="14" customFormat="1" x14ac:dyDescent="0.2">
      <c r="Z171" s="164"/>
    </row>
    <row r="172" spans="26:26" s="14" customFormat="1" x14ac:dyDescent="0.2">
      <c r="Z172" s="164"/>
    </row>
    <row r="173" spans="26:26" s="14" customFormat="1" x14ac:dyDescent="0.2">
      <c r="Z173" s="164"/>
    </row>
    <row r="174" spans="26:26" s="14" customFormat="1" x14ac:dyDescent="0.2">
      <c r="Z174" s="164"/>
    </row>
    <row r="175" spans="26:26" s="14" customFormat="1" x14ac:dyDescent="0.2">
      <c r="Z175" s="164"/>
    </row>
    <row r="176" spans="26:26" s="14" customFormat="1" x14ac:dyDescent="0.2">
      <c r="Z176" s="164"/>
    </row>
    <row r="177" spans="26:26" s="14" customFormat="1" x14ac:dyDescent="0.2">
      <c r="Z177" s="164"/>
    </row>
    <row r="178" spans="26:26" s="14" customFormat="1" x14ac:dyDescent="0.2">
      <c r="Z178" s="164"/>
    </row>
    <row r="179" spans="26:26" s="14" customFormat="1" x14ac:dyDescent="0.2">
      <c r="Z179" s="164"/>
    </row>
    <row r="180" spans="26:26" s="14" customFormat="1" x14ac:dyDescent="0.2">
      <c r="Z180" s="164"/>
    </row>
    <row r="181" spans="26:26" s="14" customFormat="1" x14ac:dyDescent="0.2">
      <c r="Z181" s="164"/>
    </row>
    <row r="182" spans="26:26" s="14" customFormat="1" x14ac:dyDescent="0.2">
      <c r="Z182" s="164"/>
    </row>
    <row r="183" spans="26:26" s="14" customFormat="1" x14ac:dyDescent="0.2">
      <c r="Z183" s="164"/>
    </row>
    <row r="184" spans="26:26" s="14" customFormat="1" x14ac:dyDescent="0.2">
      <c r="Z184" s="164"/>
    </row>
    <row r="185" spans="26:26" s="14" customFormat="1" x14ac:dyDescent="0.2">
      <c r="Z185" s="164"/>
    </row>
    <row r="186" spans="26:26" s="14" customFormat="1" x14ac:dyDescent="0.2">
      <c r="Z186" s="164"/>
    </row>
    <row r="187" spans="26:26" s="14" customFormat="1" x14ac:dyDescent="0.2">
      <c r="Z187" s="164"/>
    </row>
    <row r="188" spans="26:26" s="14" customFormat="1" x14ac:dyDescent="0.2">
      <c r="Z188" s="164"/>
    </row>
    <row r="189" spans="26:26" s="14" customFormat="1" x14ac:dyDescent="0.2">
      <c r="Z189" s="164"/>
    </row>
    <row r="190" spans="26:26" s="14" customFormat="1" x14ac:dyDescent="0.2">
      <c r="Z190" s="164"/>
    </row>
    <row r="191" spans="26:26" s="14" customFormat="1" x14ac:dyDescent="0.2">
      <c r="Z191" s="164"/>
    </row>
    <row r="192" spans="26:26" s="14" customFormat="1" x14ac:dyDescent="0.2">
      <c r="Z192" s="164"/>
    </row>
    <row r="193" spans="26:26" s="14" customFormat="1" x14ac:dyDescent="0.2">
      <c r="Z193" s="164"/>
    </row>
    <row r="194" spans="26:26" s="14" customFormat="1" x14ac:dyDescent="0.2">
      <c r="Z194" s="164"/>
    </row>
    <row r="195" spans="26:26" s="14" customFormat="1" x14ac:dyDescent="0.2">
      <c r="Z195" s="164"/>
    </row>
    <row r="196" spans="26:26" s="14" customFormat="1" x14ac:dyDescent="0.2">
      <c r="Z196" s="164"/>
    </row>
    <row r="197" spans="26:26" s="14" customFormat="1" x14ac:dyDescent="0.2">
      <c r="Z197" s="164"/>
    </row>
    <row r="198" spans="26:26" s="14" customFormat="1" x14ac:dyDescent="0.2">
      <c r="Z198" s="164"/>
    </row>
    <row r="199" spans="26:26" s="14" customFormat="1" x14ac:dyDescent="0.2">
      <c r="Z199" s="164"/>
    </row>
    <row r="200" spans="26:26" s="14" customFormat="1" x14ac:dyDescent="0.2">
      <c r="Z200" s="164"/>
    </row>
    <row r="201" spans="26:26" s="14" customFormat="1" x14ac:dyDescent="0.2">
      <c r="Z201" s="164"/>
    </row>
    <row r="202" spans="26:26" s="14" customFormat="1" x14ac:dyDescent="0.2">
      <c r="Z202" s="164"/>
    </row>
    <row r="203" spans="26:26" s="14" customFormat="1" x14ac:dyDescent="0.2">
      <c r="Z203" s="164"/>
    </row>
    <row r="204" spans="26:26" s="14" customFormat="1" x14ac:dyDescent="0.2">
      <c r="Z204" s="164"/>
    </row>
    <row r="205" spans="26:26" s="14" customFormat="1" x14ac:dyDescent="0.2">
      <c r="Z205" s="164"/>
    </row>
    <row r="206" spans="26:26" s="14" customFormat="1" x14ac:dyDescent="0.2">
      <c r="Z206" s="164"/>
    </row>
    <row r="207" spans="26:26" s="14" customFormat="1" x14ac:dyDescent="0.2">
      <c r="Z207" s="164"/>
    </row>
    <row r="208" spans="26:26" s="14" customFormat="1" x14ac:dyDescent="0.2">
      <c r="Z208" s="164"/>
    </row>
    <row r="209" spans="26:26" s="14" customFormat="1" x14ac:dyDescent="0.2">
      <c r="Z209" s="164"/>
    </row>
    <row r="210" spans="26:26" s="14" customFormat="1" x14ac:dyDescent="0.2">
      <c r="Z210" s="164"/>
    </row>
    <row r="211" spans="26:26" s="14" customFormat="1" x14ac:dyDescent="0.2">
      <c r="Z211" s="164"/>
    </row>
    <row r="212" spans="26:26" s="14" customFormat="1" x14ac:dyDescent="0.2">
      <c r="Z212" s="164"/>
    </row>
    <row r="213" spans="26:26" s="14" customFormat="1" x14ac:dyDescent="0.2">
      <c r="Z213" s="164"/>
    </row>
    <row r="214" spans="26:26" s="14" customFormat="1" x14ac:dyDescent="0.2">
      <c r="Z214" s="164"/>
    </row>
    <row r="215" spans="26:26" s="14" customFormat="1" x14ac:dyDescent="0.2">
      <c r="Z215" s="164"/>
    </row>
    <row r="216" spans="26:26" s="14" customFormat="1" x14ac:dyDescent="0.2">
      <c r="Z216" s="164"/>
    </row>
    <row r="217" spans="26:26" s="14" customFormat="1" x14ac:dyDescent="0.2">
      <c r="Z217" s="164"/>
    </row>
    <row r="218" spans="26:26" s="14" customFormat="1" x14ac:dyDescent="0.2">
      <c r="Z218" s="164"/>
    </row>
    <row r="219" spans="26:26" s="14" customFormat="1" x14ac:dyDescent="0.2">
      <c r="Z219" s="164"/>
    </row>
    <row r="220" spans="26:26" s="14" customFormat="1" x14ac:dyDescent="0.2">
      <c r="Z220" s="164"/>
    </row>
    <row r="221" spans="26:26" s="14" customFormat="1" x14ac:dyDescent="0.2">
      <c r="Z221" s="164"/>
    </row>
    <row r="222" spans="26:26" s="14" customFormat="1" x14ac:dyDescent="0.2">
      <c r="Z222" s="164"/>
    </row>
    <row r="223" spans="26:26" s="14" customFormat="1" x14ac:dyDescent="0.2">
      <c r="Z223" s="164"/>
    </row>
    <row r="224" spans="26:26" s="14" customFormat="1" x14ac:dyDescent="0.2">
      <c r="Z224" s="164"/>
    </row>
    <row r="225" spans="26:26" s="14" customFormat="1" x14ac:dyDescent="0.2">
      <c r="Z225" s="164"/>
    </row>
    <row r="226" spans="26:26" s="14" customFormat="1" x14ac:dyDescent="0.2">
      <c r="Z226" s="164"/>
    </row>
    <row r="227" spans="26:26" s="14" customFormat="1" x14ac:dyDescent="0.2">
      <c r="Z227" s="164"/>
    </row>
    <row r="228" spans="26:26" s="14" customFormat="1" x14ac:dyDescent="0.2">
      <c r="Z228" s="164"/>
    </row>
    <row r="229" spans="26:26" s="14" customFormat="1" x14ac:dyDescent="0.2">
      <c r="Z229" s="164"/>
    </row>
    <row r="230" spans="26:26" s="14" customFormat="1" x14ac:dyDescent="0.2">
      <c r="Z230" s="164"/>
    </row>
    <row r="231" spans="26:26" s="14" customFormat="1" x14ac:dyDescent="0.2">
      <c r="Z231" s="163"/>
    </row>
    <row r="232" spans="26:26" s="14" customFormat="1" x14ac:dyDescent="0.2">
      <c r="Z232" s="163"/>
    </row>
    <row r="233" spans="26:26" s="14" customFormat="1" x14ac:dyDescent="0.2">
      <c r="Z233" s="163"/>
    </row>
    <row r="234" spans="26:26" s="14" customFormat="1" x14ac:dyDescent="0.2">
      <c r="Z234" s="163"/>
    </row>
    <row r="235" spans="26:26" s="14" customFormat="1" x14ac:dyDescent="0.2">
      <c r="Z235" s="163"/>
    </row>
    <row r="236" spans="26:26" s="14" customFormat="1" x14ac:dyDescent="0.2">
      <c r="Z236" s="163"/>
    </row>
    <row r="237" spans="26:26" s="14" customFormat="1" x14ac:dyDescent="0.2">
      <c r="Z237" s="163"/>
    </row>
    <row r="238" spans="26:26" s="14" customFormat="1" x14ac:dyDescent="0.2">
      <c r="Z238" s="163"/>
    </row>
    <row r="239" spans="26:26" s="14" customFormat="1" x14ac:dyDescent="0.2">
      <c r="Z239" s="163"/>
    </row>
    <row r="240" spans="26:26" s="14" customFormat="1" x14ac:dyDescent="0.2">
      <c r="Z240" s="163"/>
    </row>
    <row r="241" spans="26:26" s="14" customFormat="1" x14ac:dyDescent="0.2">
      <c r="Z241" s="163"/>
    </row>
    <row r="242" spans="26:26" s="14" customFormat="1" x14ac:dyDescent="0.2">
      <c r="Z242" s="163"/>
    </row>
    <row r="243" spans="26:26" s="14" customFormat="1" x14ac:dyDescent="0.2">
      <c r="Z243" s="163"/>
    </row>
    <row r="244" spans="26:26" s="14" customFormat="1" x14ac:dyDescent="0.2">
      <c r="Z244" s="163"/>
    </row>
    <row r="245" spans="26:26" s="14" customFormat="1" x14ac:dyDescent="0.2">
      <c r="Z245" s="163"/>
    </row>
    <row r="246" spans="26:26" s="14" customFormat="1" x14ac:dyDescent="0.2">
      <c r="Z246" s="163"/>
    </row>
    <row r="247" spans="26:26" s="14" customFormat="1" x14ac:dyDescent="0.2">
      <c r="Z247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2" customWidth="1"/>
    <col min="2" max="2" width="20.7109375" style="42" customWidth="1"/>
    <col min="3" max="11" width="10.7109375" style="42" customWidth="1"/>
    <col min="12" max="16384" width="9.140625" style="42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120</v>
      </c>
      <c r="D3" s="17" t="s">
        <v>121</v>
      </c>
      <c r="E3" s="17" t="s">
        <v>122</v>
      </c>
      <c r="F3" s="190" t="s">
        <v>123</v>
      </c>
      <c r="G3" s="191"/>
      <c r="H3" s="192"/>
      <c r="I3" s="17" t="s">
        <v>124</v>
      </c>
      <c r="J3" s="17" t="s">
        <v>125</v>
      </c>
      <c r="K3" s="17" t="s">
        <v>126</v>
      </c>
    </row>
    <row r="4" spans="1:27" s="56" customFormat="1" ht="12.75" customHeight="1" x14ac:dyDescent="0.2">
      <c r="A4" s="79"/>
      <c r="B4" s="128" t="s">
        <v>41</v>
      </c>
      <c r="C4" s="19">
        <f>SUM(C5:C7)</f>
        <v>65045</v>
      </c>
      <c r="D4" s="19">
        <f t="shared" ref="D4:K4" si="0">SUM(D5:D7)</f>
        <v>71805</v>
      </c>
      <c r="E4" s="19">
        <f t="shared" si="0"/>
        <v>70151</v>
      </c>
      <c r="F4" s="20">
        <f t="shared" si="0"/>
        <v>88655</v>
      </c>
      <c r="G4" s="19">
        <f t="shared" si="0"/>
        <v>86727</v>
      </c>
      <c r="H4" s="21">
        <f t="shared" si="0"/>
        <v>85069</v>
      </c>
      <c r="I4" s="19">
        <f t="shared" si="0"/>
        <v>86815</v>
      </c>
      <c r="J4" s="19">
        <f t="shared" si="0"/>
        <v>90382</v>
      </c>
      <c r="K4" s="19">
        <f t="shared" si="0"/>
        <v>94359</v>
      </c>
      <c r="AA4" s="22" t="s">
        <v>6</v>
      </c>
    </row>
    <row r="5" spans="1:27" s="14" customFormat="1" ht="12.75" customHeight="1" x14ac:dyDescent="0.2">
      <c r="A5" s="23"/>
      <c r="B5" s="131" t="s">
        <v>42</v>
      </c>
      <c r="C5" s="26">
        <v>26555</v>
      </c>
      <c r="D5" s="27">
        <v>28441</v>
      </c>
      <c r="E5" s="27">
        <v>31583</v>
      </c>
      <c r="F5" s="26">
        <v>39894</v>
      </c>
      <c r="G5" s="27">
        <v>38583</v>
      </c>
      <c r="H5" s="28">
        <v>36331</v>
      </c>
      <c r="I5" s="27">
        <v>40700</v>
      </c>
      <c r="J5" s="27">
        <v>41714</v>
      </c>
      <c r="K5" s="28">
        <v>43720</v>
      </c>
      <c r="AA5" s="24">
        <v>3</v>
      </c>
    </row>
    <row r="6" spans="1:27" s="14" customFormat="1" ht="12.75" customHeight="1" x14ac:dyDescent="0.25">
      <c r="A6" s="29"/>
      <c r="B6" s="131" t="s">
        <v>45</v>
      </c>
      <c r="C6" s="31">
        <v>38490</v>
      </c>
      <c r="D6" s="32">
        <v>43364</v>
      </c>
      <c r="E6" s="32">
        <v>38568</v>
      </c>
      <c r="F6" s="31">
        <v>48761</v>
      </c>
      <c r="G6" s="32">
        <v>48144</v>
      </c>
      <c r="H6" s="33">
        <v>48738</v>
      </c>
      <c r="I6" s="32">
        <v>46115</v>
      </c>
      <c r="J6" s="32">
        <v>48668</v>
      </c>
      <c r="K6" s="33">
        <v>50639</v>
      </c>
      <c r="AA6" s="22" t="s">
        <v>7</v>
      </c>
    </row>
    <row r="7" spans="1:27" s="14" customFormat="1" ht="12.75" customHeight="1" x14ac:dyDescent="0.2">
      <c r="A7" s="23"/>
      <c r="B7" s="131" t="s">
        <v>84</v>
      </c>
      <c r="C7" s="34">
        <v>0</v>
      </c>
      <c r="D7" s="35">
        <v>0</v>
      </c>
      <c r="E7" s="35">
        <v>0</v>
      </c>
      <c r="F7" s="34">
        <v>0</v>
      </c>
      <c r="G7" s="35">
        <v>0</v>
      </c>
      <c r="H7" s="36">
        <v>0</v>
      </c>
      <c r="I7" s="35">
        <v>0</v>
      </c>
      <c r="J7" s="35">
        <v>0</v>
      </c>
      <c r="K7" s="36">
        <v>0</v>
      </c>
      <c r="AA7" s="24">
        <v>2</v>
      </c>
    </row>
    <row r="8" spans="1:27" s="56" customFormat="1" ht="12.75" customHeight="1" x14ac:dyDescent="0.25">
      <c r="A8" s="49"/>
      <c r="B8" s="147" t="s">
        <v>136</v>
      </c>
      <c r="C8" s="19">
        <f>SUM(C9:C15)</f>
        <v>1624</v>
      </c>
      <c r="D8" s="19">
        <f t="shared" ref="D8:K8" si="1">SUM(D9:D15)</f>
        <v>1472</v>
      </c>
      <c r="E8" s="19">
        <f t="shared" si="1"/>
        <v>1795</v>
      </c>
      <c r="F8" s="20">
        <f t="shared" si="1"/>
        <v>1641</v>
      </c>
      <c r="G8" s="19">
        <f t="shared" si="1"/>
        <v>1925</v>
      </c>
      <c r="H8" s="21">
        <f t="shared" si="1"/>
        <v>2009</v>
      </c>
      <c r="I8" s="19">
        <f t="shared" si="1"/>
        <v>2199</v>
      </c>
      <c r="J8" s="19">
        <f t="shared" si="1"/>
        <v>2137</v>
      </c>
      <c r="K8" s="19">
        <f t="shared" si="1"/>
        <v>2249</v>
      </c>
      <c r="AA8" s="22" t="s">
        <v>8</v>
      </c>
    </row>
    <row r="9" spans="1:27" s="14" customFormat="1" ht="12.75" customHeight="1" x14ac:dyDescent="0.2">
      <c r="A9" s="23"/>
      <c r="B9" s="131" t="s">
        <v>86</v>
      </c>
      <c r="C9" s="26">
        <v>0</v>
      </c>
      <c r="D9" s="27">
        <v>0</v>
      </c>
      <c r="E9" s="27">
        <v>0</v>
      </c>
      <c r="F9" s="26">
        <v>0</v>
      </c>
      <c r="G9" s="27">
        <v>0</v>
      </c>
      <c r="H9" s="28">
        <v>0</v>
      </c>
      <c r="I9" s="27">
        <v>0</v>
      </c>
      <c r="J9" s="27">
        <v>0</v>
      </c>
      <c r="K9" s="28">
        <v>0</v>
      </c>
      <c r="AA9" s="14" t="s">
        <v>9</v>
      </c>
    </row>
    <row r="10" spans="1:27" s="14" customFormat="1" ht="12.75" customHeight="1" x14ac:dyDescent="0.2">
      <c r="A10" s="23"/>
      <c r="B10" s="131" t="s">
        <v>92</v>
      </c>
      <c r="C10" s="31">
        <v>0</v>
      </c>
      <c r="D10" s="32">
        <v>0</v>
      </c>
      <c r="E10" s="32">
        <v>0</v>
      </c>
      <c r="F10" s="31">
        <v>0</v>
      </c>
      <c r="G10" s="32">
        <v>0</v>
      </c>
      <c r="H10" s="33">
        <v>0</v>
      </c>
      <c r="I10" s="32">
        <v>0</v>
      </c>
      <c r="J10" s="32">
        <v>0</v>
      </c>
      <c r="K10" s="33">
        <v>0</v>
      </c>
    </row>
    <row r="11" spans="1:27" s="14" customFormat="1" ht="12.75" customHeight="1" x14ac:dyDescent="0.2">
      <c r="A11" s="23"/>
      <c r="B11" s="131" t="s">
        <v>26</v>
      </c>
      <c r="C11" s="31">
        <v>50</v>
      </c>
      <c r="D11" s="32">
        <v>0</v>
      </c>
      <c r="E11" s="32">
        <v>56</v>
      </c>
      <c r="F11" s="31">
        <v>0</v>
      </c>
      <c r="G11" s="32">
        <v>0</v>
      </c>
      <c r="H11" s="33">
        <v>0</v>
      </c>
      <c r="I11" s="32">
        <v>12</v>
      </c>
      <c r="J11" s="32">
        <v>13</v>
      </c>
      <c r="K11" s="33">
        <v>13</v>
      </c>
    </row>
    <row r="12" spans="1:27" s="14" customFormat="1" ht="12.75" customHeight="1" x14ac:dyDescent="0.25">
      <c r="A12" s="29"/>
      <c r="B12" s="131" t="s">
        <v>95</v>
      </c>
      <c r="C12" s="31">
        <v>0</v>
      </c>
      <c r="D12" s="32">
        <v>0</v>
      </c>
      <c r="E12" s="32">
        <v>0</v>
      </c>
      <c r="F12" s="31">
        <v>0</v>
      </c>
      <c r="G12" s="32">
        <v>0</v>
      </c>
      <c r="H12" s="33">
        <v>0</v>
      </c>
      <c r="I12" s="32">
        <v>0</v>
      </c>
      <c r="J12" s="32">
        <v>0</v>
      </c>
      <c r="K12" s="33">
        <v>0</v>
      </c>
    </row>
    <row r="13" spans="1:27" s="14" customFormat="1" ht="12.75" customHeight="1" x14ac:dyDescent="0.2">
      <c r="A13" s="23"/>
      <c r="B13" s="131" t="s">
        <v>29</v>
      </c>
      <c r="C13" s="31">
        <v>0</v>
      </c>
      <c r="D13" s="32">
        <v>0</v>
      </c>
      <c r="E13" s="32">
        <v>0</v>
      </c>
      <c r="F13" s="31">
        <v>0</v>
      </c>
      <c r="G13" s="32">
        <v>0</v>
      </c>
      <c r="H13" s="33">
        <v>0</v>
      </c>
      <c r="I13" s="32">
        <v>0</v>
      </c>
      <c r="J13" s="32">
        <v>0</v>
      </c>
      <c r="K13" s="33">
        <v>0</v>
      </c>
    </row>
    <row r="14" spans="1:27" s="14" customFormat="1" ht="12.75" customHeight="1" x14ac:dyDescent="0.2">
      <c r="A14" s="23"/>
      <c r="B14" s="131" t="s">
        <v>100</v>
      </c>
      <c r="C14" s="31">
        <v>480</v>
      </c>
      <c r="D14" s="32">
        <v>105</v>
      </c>
      <c r="E14" s="32">
        <v>529</v>
      </c>
      <c r="F14" s="31">
        <v>118</v>
      </c>
      <c r="G14" s="32">
        <v>118</v>
      </c>
      <c r="H14" s="33">
        <v>120</v>
      </c>
      <c r="I14" s="32">
        <v>254</v>
      </c>
      <c r="J14" s="32">
        <v>268</v>
      </c>
      <c r="K14" s="33">
        <v>282</v>
      </c>
    </row>
    <row r="15" spans="1:27" s="14" customFormat="1" ht="12.75" customHeight="1" x14ac:dyDescent="0.2">
      <c r="A15" s="23"/>
      <c r="B15" s="131" t="s">
        <v>101</v>
      </c>
      <c r="C15" s="34">
        <v>1094</v>
      </c>
      <c r="D15" s="35">
        <v>1367</v>
      </c>
      <c r="E15" s="35">
        <v>1210</v>
      </c>
      <c r="F15" s="34">
        <v>1523</v>
      </c>
      <c r="G15" s="35">
        <v>1807</v>
      </c>
      <c r="H15" s="36">
        <v>1889</v>
      </c>
      <c r="I15" s="35">
        <v>1933</v>
      </c>
      <c r="J15" s="35">
        <v>1856</v>
      </c>
      <c r="K15" s="36">
        <v>1954</v>
      </c>
    </row>
    <row r="16" spans="1:27" s="56" customFormat="1" ht="12.75" customHeight="1" x14ac:dyDescent="0.25">
      <c r="A16" s="49"/>
      <c r="B16" s="147" t="s">
        <v>104</v>
      </c>
      <c r="C16" s="19">
        <f>SUM(C17:C23)</f>
        <v>2294</v>
      </c>
      <c r="D16" s="19">
        <f t="shared" ref="D16:K16" si="2">SUM(D17:D23)</f>
        <v>39462</v>
      </c>
      <c r="E16" s="19">
        <f t="shared" si="2"/>
        <v>34661</v>
      </c>
      <c r="F16" s="20">
        <f t="shared" si="2"/>
        <v>1391</v>
      </c>
      <c r="G16" s="19">
        <f t="shared" si="2"/>
        <v>2077</v>
      </c>
      <c r="H16" s="21">
        <f t="shared" si="2"/>
        <v>2251</v>
      </c>
      <c r="I16" s="19">
        <f t="shared" si="2"/>
        <v>1433</v>
      </c>
      <c r="J16" s="19">
        <f t="shared" si="2"/>
        <v>492</v>
      </c>
      <c r="K16" s="19">
        <f t="shared" si="2"/>
        <v>517</v>
      </c>
    </row>
    <row r="17" spans="1:11" s="14" customFormat="1" ht="12.75" customHeight="1" x14ac:dyDescent="0.2">
      <c r="A17" s="23"/>
      <c r="B17" s="131" t="s">
        <v>105</v>
      </c>
      <c r="C17" s="26">
        <v>0</v>
      </c>
      <c r="D17" s="27">
        <v>38498</v>
      </c>
      <c r="E17" s="27">
        <v>32099</v>
      </c>
      <c r="F17" s="26">
        <v>0</v>
      </c>
      <c r="G17" s="27">
        <v>0</v>
      </c>
      <c r="H17" s="28">
        <v>0</v>
      </c>
      <c r="I17" s="27">
        <v>0</v>
      </c>
      <c r="J17" s="27">
        <v>0</v>
      </c>
      <c r="K17" s="28">
        <v>0</v>
      </c>
    </row>
    <row r="18" spans="1:11" s="14" customFormat="1" ht="12.75" customHeight="1" x14ac:dyDescent="0.2">
      <c r="A18" s="23"/>
      <c r="B18" s="131" t="s">
        <v>108</v>
      </c>
      <c r="C18" s="31">
        <v>2294</v>
      </c>
      <c r="D18" s="32">
        <v>942</v>
      </c>
      <c r="E18" s="32">
        <v>2241</v>
      </c>
      <c r="F18" s="31">
        <v>1367</v>
      </c>
      <c r="G18" s="32">
        <v>1951</v>
      </c>
      <c r="H18" s="33">
        <v>1758</v>
      </c>
      <c r="I18" s="32">
        <v>1416</v>
      </c>
      <c r="J18" s="32">
        <v>474</v>
      </c>
      <c r="K18" s="33">
        <v>498</v>
      </c>
    </row>
    <row r="19" spans="1:11" s="14" customFormat="1" ht="12.75" customHeight="1" x14ac:dyDescent="0.2">
      <c r="A19" s="23"/>
      <c r="B19" s="131" t="s">
        <v>111</v>
      </c>
      <c r="C19" s="31">
        <v>0</v>
      </c>
      <c r="D19" s="32">
        <v>0</v>
      </c>
      <c r="E19" s="32">
        <v>0</v>
      </c>
      <c r="F19" s="31">
        <v>0</v>
      </c>
      <c r="G19" s="32">
        <v>0</v>
      </c>
      <c r="H19" s="33">
        <v>0</v>
      </c>
      <c r="I19" s="32">
        <v>0</v>
      </c>
      <c r="J19" s="32">
        <v>0</v>
      </c>
      <c r="K19" s="33">
        <v>0</v>
      </c>
    </row>
    <row r="20" spans="1:11" s="14" customFormat="1" ht="12.75" customHeight="1" x14ac:dyDescent="0.2">
      <c r="A20" s="23"/>
      <c r="B20" s="131" t="s">
        <v>112</v>
      </c>
      <c r="C20" s="31">
        <v>0</v>
      </c>
      <c r="D20" s="32">
        <v>0</v>
      </c>
      <c r="E20" s="32">
        <v>0</v>
      </c>
      <c r="F20" s="31">
        <v>0</v>
      </c>
      <c r="G20" s="32">
        <v>0</v>
      </c>
      <c r="H20" s="33">
        <v>0</v>
      </c>
      <c r="I20" s="32">
        <v>0</v>
      </c>
      <c r="J20" s="32">
        <v>0</v>
      </c>
      <c r="K20" s="33">
        <v>0</v>
      </c>
    </row>
    <row r="21" spans="1:11" s="14" customFormat="1" ht="12.75" customHeight="1" x14ac:dyDescent="0.2">
      <c r="A21" s="23"/>
      <c r="B21" s="131" t="s">
        <v>113</v>
      </c>
      <c r="C21" s="31">
        <v>0</v>
      </c>
      <c r="D21" s="32">
        <v>0</v>
      </c>
      <c r="E21" s="32">
        <v>0</v>
      </c>
      <c r="F21" s="31">
        <v>0</v>
      </c>
      <c r="G21" s="32">
        <v>0</v>
      </c>
      <c r="H21" s="33">
        <v>0</v>
      </c>
      <c r="I21" s="32">
        <v>0</v>
      </c>
      <c r="J21" s="32">
        <v>0</v>
      </c>
      <c r="K21" s="33">
        <v>0</v>
      </c>
    </row>
    <row r="22" spans="1:11" s="14" customFormat="1" ht="12.75" customHeight="1" x14ac:dyDescent="0.2">
      <c r="A22" s="23"/>
      <c r="B22" s="131" t="s">
        <v>37</v>
      </c>
      <c r="C22" s="31">
        <v>0</v>
      </c>
      <c r="D22" s="32">
        <v>0</v>
      </c>
      <c r="E22" s="32">
        <v>0</v>
      </c>
      <c r="F22" s="31">
        <v>0</v>
      </c>
      <c r="G22" s="32">
        <v>0</v>
      </c>
      <c r="H22" s="33">
        <v>0</v>
      </c>
      <c r="I22" s="32">
        <v>0</v>
      </c>
      <c r="J22" s="32">
        <v>0</v>
      </c>
      <c r="K22" s="33">
        <v>0</v>
      </c>
    </row>
    <row r="23" spans="1:11" s="14" customFormat="1" ht="12.75" customHeight="1" x14ac:dyDescent="0.25">
      <c r="A23" s="29"/>
      <c r="B23" s="131" t="s">
        <v>114</v>
      </c>
      <c r="C23" s="34">
        <v>0</v>
      </c>
      <c r="D23" s="35">
        <v>22</v>
      </c>
      <c r="E23" s="35">
        <v>321</v>
      </c>
      <c r="F23" s="34">
        <v>24</v>
      </c>
      <c r="G23" s="35">
        <v>126</v>
      </c>
      <c r="H23" s="36">
        <v>493</v>
      </c>
      <c r="I23" s="35">
        <v>17</v>
      </c>
      <c r="J23" s="35">
        <v>18</v>
      </c>
      <c r="K23" s="36">
        <v>19</v>
      </c>
    </row>
    <row r="24" spans="1:11" s="14" customFormat="1" ht="12.75" customHeight="1" x14ac:dyDescent="0.2">
      <c r="A24" s="23"/>
      <c r="B24" s="147" t="s">
        <v>115</v>
      </c>
      <c r="C24" s="19">
        <v>6</v>
      </c>
      <c r="D24" s="19">
        <v>49</v>
      </c>
      <c r="E24" s="19">
        <v>73</v>
      </c>
      <c r="F24" s="20">
        <v>0</v>
      </c>
      <c r="G24" s="19">
        <v>0</v>
      </c>
      <c r="H24" s="21">
        <v>0</v>
      </c>
      <c r="I24" s="19">
        <v>0</v>
      </c>
      <c r="J24" s="19">
        <v>0</v>
      </c>
      <c r="K24" s="19">
        <v>0</v>
      </c>
    </row>
    <row r="25" spans="1:11" s="14" customFormat="1" ht="5.0999999999999996" customHeight="1" x14ac:dyDescent="0.2">
      <c r="A25" s="23"/>
      <c r="B25" s="144" t="s">
        <v>9</v>
      </c>
      <c r="C25" s="158"/>
      <c r="D25" s="158"/>
      <c r="E25" s="158"/>
      <c r="F25" s="159"/>
      <c r="G25" s="158"/>
      <c r="H25" s="160"/>
      <c r="I25" s="158"/>
      <c r="J25" s="158"/>
      <c r="K25" s="158"/>
    </row>
    <row r="26" spans="1:11" s="14" customFormat="1" ht="12.75" customHeight="1" x14ac:dyDescent="0.25">
      <c r="A26" s="37"/>
      <c r="B26" s="38" t="s">
        <v>116</v>
      </c>
      <c r="C26" s="39">
        <f>+C4+C8+C16+C24</f>
        <v>68969</v>
      </c>
      <c r="D26" s="39">
        <f t="shared" ref="D26:K26" si="3">+D4+D8+D16+D24</f>
        <v>112788</v>
      </c>
      <c r="E26" s="39">
        <f t="shared" si="3"/>
        <v>106680</v>
      </c>
      <c r="F26" s="40">
        <f t="shared" si="3"/>
        <v>91687</v>
      </c>
      <c r="G26" s="39">
        <f t="shared" si="3"/>
        <v>90729</v>
      </c>
      <c r="H26" s="41">
        <f t="shared" si="3"/>
        <v>89329</v>
      </c>
      <c r="I26" s="39">
        <f t="shared" si="3"/>
        <v>90447</v>
      </c>
      <c r="J26" s="39">
        <f t="shared" si="3"/>
        <v>93011</v>
      </c>
      <c r="K26" s="39">
        <f t="shared" si="3"/>
        <v>97125</v>
      </c>
    </row>
    <row r="27" spans="1:11" s="14" customFormat="1" x14ac:dyDescent="0.2"/>
    <row r="28" spans="1:11" s="14" customFormat="1" x14ac:dyDescent="0.2">
      <c r="B28" s="131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2" customWidth="1"/>
    <col min="2" max="2" width="20.7109375" style="42" customWidth="1"/>
    <col min="3" max="11" width="10.7109375" style="42" customWidth="1"/>
    <col min="12" max="25" width="9.140625" style="42"/>
    <col min="26" max="26" width="9.140625" style="163"/>
    <col min="27" max="16384" width="9.140625" style="42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16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4"/>
    </row>
    <row r="3" spans="1:27" s="14" customFormat="1" x14ac:dyDescent="0.2">
      <c r="A3" s="15"/>
      <c r="B3" s="16" t="s">
        <v>5</v>
      </c>
      <c r="C3" s="17" t="s">
        <v>120</v>
      </c>
      <c r="D3" s="17" t="s">
        <v>121</v>
      </c>
      <c r="E3" s="17" t="s">
        <v>122</v>
      </c>
      <c r="F3" s="190" t="s">
        <v>123</v>
      </c>
      <c r="G3" s="191"/>
      <c r="H3" s="192"/>
      <c r="I3" s="17" t="s">
        <v>124</v>
      </c>
      <c r="J3" s="17" t="s">
        <v>125</v>
      </c>
      <c r="K3" s="17" t="s">
        <v>126</v>
      </c>
      <c r="Z3" s="165" t="s">
        <v>117</v>
      </c>
    </row>
    <row r="4" spans="1:27" s="14" customFormat="1" ht="12.75" customHeight="1" x14ac:dyDescent="0.2">
      <c r="A4" s="23"/>
      <c r="B4" s="189" t="s">
        <v>160</v>
      </c>
      <c r="C4" s="32">
        <v>3617</v>
      </c>
      <c r="D4" s="32">
        <v>2836</v>
      </c>
      <c r="E4" s="32">
        <v>3131</v>
      </c>
      <c r="F4" s="26">
        <v>3508</v>
      </c>
      <c r="G4" s="27">
        <v>3508</v>
      </c>
      <c r="H4" s="28">
        <v>3508</v>
      </c>
      <c r="I4" s="32">
        <v>3688</v>
      </c>
      <c r="J4" s="32">
        <v>3868</v>
      </c>
      <c r="K4" s="32">
        <v>4074</v>
      </c>
      <c r="Z4" s="164">
        <f t="shared" ref="Z4:Z20" si="0">IF(LEN(B4)&lt;5,0,1)</f>
        <v>1</v>
      </c>
      <c r="AA4" s="22" t="s">
        <v>6</v>
      </c>
    </row>
    <row r="5" spans="1:27" s="14" customFormat="1" ht="12.75" customHeight="1" x14ac:dyDescent="0.2">
      <c r="A5" s="23"/>
      <c r="B5" s="189" t="s">
        <v>161</v>
      </c>
      <c r="C5" s="32">
        <v>39393</v>
      </c>
      <c r="D5" s="32">
        <v>39200</v>
      </c>
      <c r="E5" s="32">
        <v>49955</v>
      </c>
      <c r="F5" s="31">
        <v>30228</v>
      </c>
      <c r="G5" s="32">
        <v>48579</v>
      </c>
      <c r="H5" s="33">
        <v>48579</v>
      </c>
      <c r="I5" s="32">
        <v>28842</v>
      </c>
      <c r="J5" s="32">
        <v>32204</v>
      </c>
      <c r="K5" s="32">
        <v>33166</v>
      </c>
      <c r="Z5" s="164">
        <f t="shared" si="0"/>
        <v>1</v>
      </c>
      <c r="AA5" s="24">
        <v>4</v>
      </c>
    </row>
    <row r="6" spans="1:27" s="14" customFormat="1" ht="12.75" hidden="1" customHeight="1" x14ac:dyDescent="0.2">
      <c r="A6" s="23"/>
      <c r="B6" s="189" t="s">
        <v>9</v>
      </c>
      <c r="C6" s="32"/>
      <c r="D6" s="32"/>
      <c r="E6" s="32"/>
      <c r="F6" s="31"/>
      <c r="G6" s="32"/>
      <c r="H6" s="33"/>
      <c r="I6" s="32"/>
      <c r="J6" s="32"/>
      <c r="K6" s="32"/>
      <c r="Z6" s="164">
        <f t="shared" si="0"/>
        <v>0</v>
      </c>
      <c r="AA6" s="22" t="s">
        <v>7</v>
      </c>
    </row>
    <row r="7" spans="1:27" s="14" customFormat="1" ht="12.75" hidden="1" customHeight="1" x14ac:dyDescent="0.2">
      <c r="A7" s="23"/>
      <c r="B7" s="189" t="s">
        <v>9</v>
      </c>
      <c r="C7" s="32"/>
      <c r="D7" s="32"/>
      <c r="E7" s="32"/>
      <c r="F7" s="31"/>
      <c r="G7" s="32"/>
      <c r="H7" s="33"/>
      <c r="I7" s="32"/>
      <c r="J7" s="32"/>
      <c r="K7" s="32"/>
      <c r="Z7" s="164">
        <f t="shared" si="0"/>
        <v>0</v>
      </c>
      <c r="AA7" s="24">
        <v>1</v>
      </c>
    </row>
    <row r="8" spans="1:27" s="14" customFormat="1" ht="12.75" hidden="1" customHeight="1" x14ac:dyDescent="0.2">
      <c r="A8" s="23"/>
      <c r="B8" s="189" t="s">
        <v>9</v>
      </c>
      <c r="C8" s="32"/>
      <c r="D8" s="32"/>
      <c r="E8" s="32"/>
      <c r="F8" s="31"/>
      <c r="G8" s="32"/>
      <c r="H8" s="33"/>
      <c r="I8" s="32"/>
      <c r="J8" s="32"/>
      <c r="K8" s="32"/>
      <c r="Z8" s="164">
        <f t="shared" si="0"/>
        <v>0</v>
      </c>
      <c r="AA8" s="22" t="s">
        <v>8</v>
      </c>
    </row>
    <row r="9" spans="1:27" s="14" customFormat="1" ht="12.75" hidden="1" customHeight="1" x14ac:dyDescent="0.2">
      <c r="A9" s="23"/>
      <c r="B9" s="189" t="s">
        <v>9</v>
      </c>
      <c r="C9" s="32"/>
      <c r="D9" s="32"/>
      <c r="E9" s="32"/>
      <c r="F9" s="31"/>
      <c r="G9" s="32"/>
      <c r="H9" s="33"/>
      <c r="I9" s="32"/>
      <c r="J9" s="32"/>
      <c r="K9" s="32"/>
      <c r="Z9" s="164">
        <f t="shared" si="0"/>
        <v>0</v>
      </c>
      <c r="AA9" s="14" t="s">
        <v>9</v>
      </c>
    </row>
    <row r="10" spans="1:27" s="14" customFormat="1" ht="12.75" hidden="1" customHeight="1" x14ac:dyDescent="0.2">
      <c r="A10" s="23"/>
      <c r="B10" s="189" t="s">
        <v>9</v>
      </c>
      <c r="C10" s="32"/>
      <c r="D10" s="32"/>
      <c r="E10" s="32"/>
      <c r="F10" s="31"/>
      <c r="G10" s="32"/>
      <c r="H10" s="33"/>
      <c r="I10" s="32"/>
      <c r="J10" s="32"/>
      <c r="K10" s="32"/>
      <c r="Z10" s="164">
        <f t="shared" si="0"/>
        <v>0</v>
      </c>
    </row>
    <row r="11" spans="1:27" s="14" customFormat="1" ht="12.75" hidden="1" customHeight="1" x14ac:dyDescent="0.2">
      <c r="A11" s="23"/>
      <c r="B11" s="189" t="s">
        <v>9</v>
      </c>
      <c r="C11" s="32"/>
      <c r="D11" s="32"/>
      <c r="E11" s="32"/>
      <c r="F11" s="31"/>
      <c r="G11" s="32"/>
      <c r="H11" s="33"/>
      <c r="I11" s="32"/>
      <c r="J11" s="32"/>
      <c r="K11" s="32"/>
      <c r="Z11" s="164">
        <f t="shared" si="0"/>
        <v>0</v>
      </c>
    </row>
    <row r="12" spans="1:27" s="14" customFormat="1" ht="12.75" hidden="1" customHeight="1" x14ac:dyDescent="0.2">
      <c r="A12" s="23"/>
      <c r="B12" s="189" t="s">
        <v>9</v>
      </c>
      <c r="C12" s="32"/>
      <c r="D12" s="32"/>
      <c r="E12" s="32"/>
      <c r="F12" s="31"/>
      <c r="G12" s="32"/>
      <c r="H12" s="33"/>
      <c r="I12" s="32"/>
      <c r="J12" s="32"/>
      <c r="K12" s="32"/>
      <c r="Z12" s="164">
        <f t="shared" si="0"/>
        <v>0</v>
      </c>
    </row>
    <row r="13" spans="1:27" s="14" customFormat="1" ht="12.75" hidden="1" customHeight="1" x14ac:dyDescent="0.2">
      <c r="A13" s="23"/>
      <c r="B13" s="189" t="s">
        <v>9</v>
      </c>
      <c r="C13" s="32"/>
      <c r="D13" s="32"/>
      <c r="E13" s="32"/>
      <c r="F13" s="31"/>
      <c r="G13" s="32"/>
      <c r="H13" s="33"/>
      <c r="I13" s="32"/>
      <c r="J13" s="32"/>
      <c r="K13" s="32"/>
      <c r="Z13" s="164">
        <f t="shared" si="0"/>
        <v>0</v>
      </c>
    </row>
    <row r="14" spans="1:27" s="14" customFormat="1" ht="12.75" hidden="1" customHeight="1" x14ac:dyDescent="0.2">
      <c r="A14" s="23"/>
      <c r="B14" s="189" t="s">
        <v>9</v>
      </c>
      <c r="C14" s="32"/>
      <c r="D14" s="32"/>
      <c r="E14" s="32"/>
      <c r="F14" s="31"/>
      <c r="G14" s="32"/>
      <c r="H14" s="33"/>
      <c r="I14" s="32"/>
      <c r="J14" s="32"/>
      <c r="K14" s="32"/>
      <c r="Z14" s="164">
        <f t="shared" si="0"/>
        <v>0</v>
      </c>
    </row>
    <row r="15" spans="1:27" s="14" customFormat="1" ht="12.75" hidden="1" customHeight="1" x14ac:dyDescent="0.2">
      <c r="A15" s="23"/>
      <c r="B15" s="189" t="s">
        <v>9</v>
      </c>
      <c r="C15" s="32"/>
      <c r="D15" s="32"/>
      <c r="E15" s="32"/>
      <c r="F15" s="31"/>
      <c r="G15" s="32"/>
      <c r="H15" s="33"/>
      <c r="I15" s="32"/>
      <c r="J15" s="32"/>
      <c r="K15" s="32"/>
      <c r="Z15" s="164">
        <f t="shared" si="0"/>
        <v>0</v>
      </c>
    </row>
    <row r="16" spans="1:27" s="14" customFormat="1" ht="12.75" hidden="1" customHeight="1" x14ac:dyDescent="0.25">
      <c r="A16" s="29"/>
      <c r="B16" s="189" t="s">
        <v>9</v>
      </c>
      <c r="C16" s="32"/>
      <c r="D16" s="32"/>
      <c r="E16" s="32"/>
      <c r="F16" s="31"/>
      <c r="G16" s="32"/>
      <c r="H16" s="33"/>
      <c r="I16" s="32"/>
      <c r="J16" s="32"/>
      <c r="K16" s="32"/>
      <c r="Z16" s="164">
        <f t="shared" si="0"/>
        <v>0</v>
      </c>
    </row>
    <row r="17" spans="1:26" s="14" customFormat="1" ht="12.75" hidden="1" customHeight="1" x14ac:dyDescent="0.25">
      <c r="A17" s="29"/>
      <c r="B17" s="189" t="s">
        <v>9</v>
      </c>
      <c r="C17" s="32"/>
      <c r="D17" s="32"/>
      <c r="E17" s="32"/>
      <c r="F17" s="31"/>
      <c r="G17" s="32"/>
      <c r="H17" s="33"/>
      <c r="I17" s="32"/>
      <c r="J17" s="32"/>
      <c r="K17" s="32"/>
      <c r="Z17" s="164">
        <f t="shared" si="0"/>
        <v>0</v>
      </c>
    </row>
    <row r="18" spans="1:26" s="14" customFormat="1" ht="12.75" hidden="1" customHeight="1" x14ac:dyDescent="0.2">
      <c r="A18" s="23"/>
      <c r="B18" s="189" t="s">
        <v>9</v>
      </c>
      <c r="C18" s="32"/>
      <c r="D18" s="32"/>
      <c r="E18" s="32"/>
      <c r="F18" s="31"/>
      <c r="G18" s="32"/>
      <c r="H18" s="33"/>
      <c r="I18" s="32"/>
      <c r="J18" s="32"/>
      <c r="K18" s="32"/>
      <c r="Z18" s="164">
        <f t="shared" si="0"/>
        <v>0</v>
      </c>
    </row>
    <row r="19" spans="1:26" s="14" customFormat="1" ht="12.75" customHeight="1" x14ac:dyDescent="0.25">
      <c r="A19" s="37"/>
      <c r="B19" s="38" t="s">
        <v>131</v>
      </c>
      <c r="C19" s="39">
        <f>SUM(C4:C18)</f>
        <v>43010</v>
      </c>
      <c r="D19" s="39">
        <f t="shared" ref="D19:K19" si="1">SUM(D4:D18)</f>
        <v>42036</v>
      </c>
      <c r="E19" s="39">
        <f t="shared" si="1"/>
        <v>53086</v>
      </c>
      <c r="F19" s="40">
        <f t="shared" si="1"/>
        <v>33736</v>
      </c>
      <c r="G19" s="39">
        <f t="shared" si="1"/>
        <v>52087</v>
      </c>
      <c r="H19" s="41">
        <f t="shared" si="1"/>
        <v>52087</v>
      </c>
      <c r="I19" s="39">
        <f t="shared" si="1"/>
        <v>32530</v>
      </c>
      <c r="J19" s="39">
        <f t="shared" si="1"/>
        <v>36072</v>
      </c>
      <c r="K19" s="39">
        <f t="shared" si="1"/>
        <v>37240</v>
      </c>
      <c r="Z19" s="164">
        <f t="shared" si="0"/>
        <v>1</v>
      </c>
    </row>
    <row r="20" spans="1:26" s="14" customFormat="1" hidden="1" x14ac:dyDescent="0.25">
      <c r="A20" s="185"/>
      <c r="Z20" s="164">
        <f t="shared" si="0"/>
        <v>0</v>
      </c>
    </row>
    <row r="21" spans="1:26" s="14" customFormat="1" x14ac:dyDescent="0.2">
      <c r="Z21" s="164"/>
    </row>
    <row r="22" spans="1:26" s="14" customFormat="1" x14ac:dyDescent="0.2">
      <c r="Z22" s="164"/>
    </row>
    <row r="23" spans="1:26" s="14" customFormat="1" x14ac:dyDescent="0.2">
      <c r="Z23" s="164"/>
    </row>
    <row r="24" spans="1:26" s="14" customFormat="1" x14ac:dyDescent="0.2">
      <c r="Z24" s="164"/>
    </row>
    <row r="25" spans="1:26" s="14" customFormat="1" x14ac:dyDescent="0.2">
      <c r="Z25" s="164"/>
    </row>
    <row r="26" spans="1:26" s="14" customFormat="1" x14ac:dyDescent="0.2">
      <c r="Z26" s="164"/>
    </row>
    <row r="27" spans="1:26" s="14" customFormat="1" x14ac:dyDescent="0.2">
      <c r="Z27" s="164"/>
    </row>
    <row r="28" spans="1:26" s="14" customFormat="1" x14ac:dyDescent="0.2">
      <c r="Z28" s="164"/>
    </row>
    <row r="29" spans="1:26" s="14" customFormat="1" x14ac:dyDescent="0.2">
      <c r="Z29" s="164"/>
    </row>
    <row r="30" spans="1:26" s="14" customFormat="1" x14ac:dyDescent="0.2">
      <c r="Z30" s="164"/>
    </row>
    <row r="31" spans="1:26" s="14" customFormat="1" x14ac:dyDescent="0.2">
      <c r="Z31" s="164"/>
    </row>
    <row r="32" spans="1:26" s="14" customFormat="1" x14ac:dyDescent="0.2">
      <c r="Z32" s="164"/>
    </row>
    <row r="33" spans="26:26" s="14" customFormat="1" x14ac:dyDescent="0.2">
      <c r="Z33" s="164"/>
    </row>
    <row r="34" spans="26:26" s="14" customFormat="1" x14ac:dyDescent="0.2">
      <c r="Z34" s="164"/>
    </row>
    <row r="35" spans="26:26" s="14" customFormat="1" x14ac:dyDescent="0.2">
      <c r="Z35" s="164"/>
    </row>
    <row r="36" spans="26:26" s="14" customFormat="1" x14ac:dyDescent="0.2">
      <c r="Z36" s="164"/>
    </row>
    <row r="37" spans="26:26" s="14" customFormat="1" x14ac:dyDescent="0.2">
      <c r="Z37" s="164"/>
    </row>
    <row r="38" spans="26:26" s="14" customFormat="1" x14ac:dyDescent="0.2">
      <c r="Z38" s="164"/>
    </row>
    <row r="39" spans="26:26" s="14" customFormat="1" x14ac:dyDescent="0.2">
      <c r="Z39" s="164"/>
    </row>
    <row r="40" spans="26:26" s="14" customFormat="1" x14ac:dyDescent="0.2">
      <c r="Z40" s="164"/>
    </row>
    <row r="41" spans="26:26" s="14" customFormat="1" x14ac:dyDescent="0.2">
      <c r="Z41" s="164"/>
    </row>
    <row r="42" spans="26:26" s="14" customFormat="1" x14ac:dyDescent="0.2">
      <c r="Z42" s="164"/>
    </row>
    <row r="43" spans="26:26" s="14" customFormat="1" x14ac:dyDescent="0.2">
      <c r="Z43" s="164"/>
    </row>
    <row r="44" spans="26:26" s="14" customFormat="1" x14ac:dyDescent="0.2">
      <c r="Z44" s="164"/>
    </row>
    <row r="45" spans="26:26" s="14" customFormat="1" x14ac:dyDescent="0.2">
      <c r="Z45" s="164"/>
    </row>
    <row r="46" spans="26:26" s="14" customFormat="1" x14ac:dyDescent="0.2">
      <c r="Z46" s="164"/>
    </row>
    <row r="47" spans="26:26" s="14" customFormat="1" x14ac:dyDescent="0.2">
      <c r="Z47" s="164"/>
    </row>
    <row r="48" spans="26:26" s="14" customFormat="1" x14ac:dyDescent="0.2">
      <c r="Z48" s="164"/>
    </row>
    <row r="49" spans="26:26" s="14" customFormat="1" x14ac:dyDescent="0.2">
      <c r="Z49" s="164"/>
    </row>
    <row r="50" spans="26:26" s="14" customFormat="1" x14ac:dyDescent="0.2">
      <c r="Z50" s="164"/>
    </row>
    <row r="51" spans="26:26" s="14" customFormat="1" x14ac:dyDescent="0.2">
      <c r="Z51" s="164"/>
    </row>
    <row r="52" spans="26:26" s="14" customFormat="1" x14ac:dyDescent="0.2">
      <c r="Z52" s="164"/>
    </row>
    <row r="53" spans="26:26" s="14" customFormat="1" x14ac:dyDescent="0.2">
      <c r="Z53" s="164"/>
    </row>
    <row r="54" spans="26:26" s="14" customFormat="1" x14ac:dyDescent="0.2">
      <c r="Z54" s="164"/>
    </row>
    <row r="55" spans="26:26" s="14" customFormat="1" x14ac:dyDescent="0.2">
      <c r="Z55" s="164"/>
    </row>
    <row r="56" spans="26:26" s="14" customFormat="1" x14ac:dyDescent="0.2">
      <c r="Z56" s="164"/>
    </row>
    <row r="57" spans="26:26" s="14" customFormat="1" x14ac:dyDescent="0.2">
      <c r="Z57" s="164"/>
    </row>
    <row r="58" spans="26:26" s="14" customFormat="1" x14ac:dyDescent="0.2">
      <c r="Z58" s="164"/>
    </row>
    <row r="59" spans="26:26" s="14" customFormat="1" x14ac:dyDescent="0.2">
      <c r="Z59" s="164"/>
    </row>
    <row r="60" spans="26:26" s="14" customFormat="1" x14ac:dyDescent="0.2">
      <c r="Z60" s="164"/>
    </row>
    <row r="61" spans="26:26" s="14" customFormat="1" x14ac:dyDescent="0.2">
      <c r="Z61" s="164"/>
    </row>
    <row r="62" spans="26:26" s="14" customFormat="1" x14ac:dyDescent="0.2">
      <c r="Z62" s="164"/>
    </row>
    <row r="63" spans="26:26" s="14" customFormat="1" x14ac:dyDescent="0.2">
      <c r="Z63" s="164"/>
    </row>
    <row r="64" spans="26:26" s="14" customFormat="1" x14ac:dyDescent="0.2">
      <c r="Z64" s="164"/>
    </row>
    <row r="65" spans="26:26" s="14" customFormat="1" x14ac:dyDescent="0.2">
      <c r="Z65" s="164"/>
    </row>
    <row r="66" spans="26:26" s="14" customFormat="1" x14ac:dyDescent="0.2">
      <c r="Z66" s="164"/>
    </row>
    <row r="67" spans="26:26" s="14" customFormat="1" x14ac:dyDescent="0.2">
      <c r="Z67" s="164"/>
    </row>
    <row r="68" spans="26:26" s="14" customFormat="1" x14ac:dyDescent="0.2">
      <c r="Z68" s="164"/>
    </row>
    <row r="69" spans="26:26" s="14" customFormat="1" x14ac:dyDescent="0.2">
      <c r="Z69" s="164"/>
    </row>
    <row r="70" spans="26:26" s="14" customFormat="1" x14ac:dyDescent="0.2">
      <c r="Z70" s="164"/>
    </row>
    <row r="71" spans="26:26" s="14" customFormat="1" x14ac:dyDescent="0.2">
      <c r="Z71" s="164"/>
    </row>
    <row r="72" spans="26:26" s="14" customFormat="1" x14ac:dyDescent="0.2">
      <c r="Z72" s="164"/>
    </row>
    <row r="73" spans="26:26" s="14" customFormat="1" x14ac:dyDescent="0.2">
      <c r="Z73" s="164"/>
    </row>
    <row r="74" spans="26:26" s="14" customFormat="1" x14ac:dyDescent="0.2">
      <c r="Z74" s="164"/>
    </row>
    <row r="75" spans="26:26" s="14" customFormat="1" x14ac:dyDescent="0.2">
      <c r="Z75" s="164"/>
    </row>
    <row r="76" spans="26:26" s="14" customFormat="1" x14ac:dyDescent="0.2">
      <c r="Z76" s="164"/>
    </row>
    <row r="77" spans="26:26" s="14" customFormat="1" x14ac:dyDescent="0.2">
      <c r="Z77" s="164"/>
    </row>
    <row r="78" spans="26:26" s="14" customFormat="1" x14ac:dyDescent="0.2">
      <c r="Z78" s="164"/>
    </row>
    <row r="79" spans="26:26" s="14" customFormat="1" x14ac:dyDescent="0.2">
      <c r="Z79" s="164"/>
    </row>
    <row r="80" spans="26:26" s="14" customFormat="1" x14ac:dyDescent="0.2">
      <c r="Z80" s="164"/>
    </row>
    <row r="81" spans="26:26" s="14" customFormat="1" x14ac:dyDescent="0.2">
      <c r="Z81" s="164"/>
    </row>
    <row r="82" spans="26:26" s="14" customFormat="1" x14ac:dyDescent="0.2">
      <c r="Z82" s="164"/>
    </row>
    <row r="83" spans="26:26" s="14" customFormat="1" x14ac:dyDescent="0.2">
      <c r="Z83" s="164"/>
    </row>
    <row r="84" spans="26:26" s="14" customFormat="1" x14ac:dyDescent="0.2">
      <c r="Z84" s="164"/>
    </row>
    <row r="85" spans="26:26" s="14" customFormat="1" x14ac:dyDescent="0.2">
      <c r="Z85" s="164"/>
    </row>
    <row r="86" spans="26:26" s="14" customFormat="1" x14ac:dyDescent="0.2">
      <c r="Z86" s="164"/>
    </row>
    <row r="87" spans="26:26" s="14" customFormat="1" x14ac:dyDescent="0.2">
      <c r="Z87" s="164"/>
    </row>
    <row r="88" spans="26:26" s="14" customFormat="1" x14ac:dyDescent="0.2">
      <c r="Z88" s="164"/>
    </row>
    <row r="89" spans="26:26" s="14" customFormat="1" x14ac:dyDescent="0.2">
      <c r="Z89" s="164"/>
    </row>
    <row r="90" spans="26:26" s="14" customFormat="1" x14ac:dyDescent="0.2">
      <c r="Z90" s="164"/>
    </row>
    <row r="91" spans="26:26" s="14" customFormat="1" x14ac:dyDescent="0.2">
      <c r="Z91" s="164"/>
    </row>
    <row r="92" spans="26:26" s="14" customFormat="1" x14ac:dyDescent="0.2">
      <c r="Z92" s="164"/>
    </row>
    <row r="93" spans="26:26" s="14" customFormat="1" x14ac:dyDescent="0.2">
      <c r="Z93" s="164"/>
    </row>
    <row r="94" spans="26:26" s="14" customFormat="1" x14ac:dyDescent="0.2">
      <c r="Z94" s="164"/>
    </row>
    <row r="95" spans="26:26" s="14" customFormat="1" x14ac:dyDescent="0.2">
      <c r="Z95" s="164"/>
    </row>
    <row r="96" spans="26:26" s="14" customFormat="1" x14ac:dyDescent="0.2">
      <c r="Z96" s="164"/>
    </row>
    <row r="97" spans="26:26" s="14" customFormat="1" x14ac:dyDescent="0.2">
      <c r="Z97" s="164"/>
    </row>
    <row r="98" spans="26:26" s="14" customFormat="1" x14ac:dyDescent="0.2">
      <c r="Z98" s="164"/>
    </row>
    <row r="99" spans="26:26" s="14" customFormat="1" x14ac:dyDescent="0.2">
      <c r="Z99" s="164"/>
    </row>
    <row r="100" spans="26:26" s="14" customFormat="1" x14ac:dyDescent="0.2">
      <c r="Z100" s="164"/>
    </row>
    <row r="101" spans="26:26" s="14" customFormat="1" x14ac:dyDescent="0.2">
      <c r="Z101" s="164"/>
    </row>
    <row r="102" spans="26:26" s="14" customFormat="1" x14ac:dyDescent="0.2">
      <c r="Z102" s="164"/>
    </row>
    <row r="103" spans="26:26" s="14" customFormat="1" x14ac:dyDescent="0.2">
      <c r="Z103" s="164"/>
    </row>
    <row r="104" spans="26:26" s="14" customFormat="1" x14ac:dyDescent="0.2">
      <c r="Z104" s="164"/>
    </row>
    <row r="105" spans="26:26" s="14" customFormat="1" x14ac:dyDescent="0.2">
      <c r="Z105" s="164"/>
    </row>
    <row r="106" spans="26:26" s="14" customFormat="1" x14ac:dyDescent="0.2">
      <c r="Z106" s="164"/>
    </row>
    <row r="107" spans="26:26" s="14" customFormat="1" x14ac:dyDescent="0.2">
      <c r="Z107" s="164"/>
    </row>
    <row r="108" spans="26:26" s="14" customFormat="1" x14ac:dyDescent="0.2">
      <c r="Z108" s="164"/>
    </row>
    <row r="109" spans="26:26" s="14" customFormat="1" x14ac:dyDescent="0.2">
      <c r="Z109" s="164"/>
    </row>
    <row r="110" spans="26:26" s="14" customFormat="1" x14ac:dyDescent="0.2">
      <c r="Z110" s="164"/>
    </row>
    <row r="111" spans="26:26" s="14" customFormat="1" x14ac:dyDescent="0.2">
      <c r="Z111" s="164"/>
    </row>
    <row r="112" spans="26:26" s="14" customFormat="1" x14ac:dyDescent="0.2">
      <c r="Z112" s="164"/>
    </row>
    <row r="113" spans="26:26" s="14" customFormat="1" x14ac:dyDescent="0.2">
      <c r="Z113" s="164"/>
    </row>
    <row r="114" spans="26:26" s="14" customFormat="1" x14ac:dyDescent="0.2">
      <c r="Z114" s="164"/>
    </row>
    <row r="115" spans="26:26" s="14" customFormat="1" x14ac:dyDescent="0.2">
      <c r="Z115" s="164"/>
    </row>
    <row r="116" spans="26:26" s="14" customFormat="1" x14ac:dyDescent="0.2">
      <c r="Z116" s="164"/>
    </row>
    <row r="117" spans="26:26" s="14" customFormat="1" x14ac:dyDescent="0.2">
      <c r="Z117" s="164"/>
    </row>
    <row r="118" spans="26:26" s="14" customFormat="1" x14ac:dyDescent="0.2">
      <c r="Z118" s="164"/>
    </row>
    <row r="119" spans="26:26" s="14" customFormat="1" x14ac:dyDescent="0.2">
      <c r="Z119" s="164"/>
    </row>
    <row r="120" spans="26:26" s="14" customFormat="1" x14ac:dyDescent="0.2">
      <c r="Z120" s="164"/>
    </row>
    <row r="121" spans="26:26" s="14" customFormat="1" x14ac:dyDescent="0.2">
      <c r="Z121" s="164"/>
    </row>
    <row r="122" spans="26:26" s="14" customFormat="1" x14ac:dyDescent="0.2">
      <c r="Z122" s="164"/>
    </row>
    <row r="123" spans="26:26" s="14" customFormat="1" x14ac:dyDescent="0.2">
      <c r="Z123" s="164"/>
    </row>
    <row r="124" spans="26:26" s="14" customFormat="1" x14ac:dyDescent="0.2">
      <c r="Z124" s="164"/>
    </row>
    <row r="125" spans="26:26" s="14" customFormat="1" x14ac:dyDescent="0.2">
      <c r="Z125" s="164"/>
    </row>
    <row r="126" spans="26:26" s="14" customFormat="1" x14ac:dyDescent="0.2">
      <c r="Z126" s="164"/>
    </row>
    <row r="127" spans="26:26" s="14" customFormat="1" x14ac:dyDescent="0.2">
      <c r="Z127" s="164"/>
    </row>
    <row r="128" spans="26:26" s="14" customFormat="1" x14ac:dyDescent="0.2">
      <c r="Z128" s="164"/>
    </row>
    <row r="129" spans="26:26" s="14" customFormat="1" x14ac:dyDescent="0.2">
      <c r="Z129" s="164"/>
    </row>
    <row r="130" spans="26:26" s="14" customFormat="1" x14ac:dyDescent="0.2">
      <c r="Z130" s="164"/>
    </row>
    <row r="131" spans="26:26" s="14" customFormat="1" x14ac:dyDescent="0.2">
      <c r="Z131" s="164"/>
    </row>
    <row r="132" spans="26:26" s="14" customFormat="1" x14ac:dyDescent="0.2">
      <c r="Z132" s="164"/>
    </row>
    <row r="133" spans="26:26" s="14" customFormat="1" x14ac:dyDescent="0.2">
      <c r="Z133" s="164"/>
    </row>
    <row r="134" spans="26:26" s="14" customFormat="1" x14ac:dyDescent="0.2">
      <c r="Z134" s="164"/>
    </row>
    <row r="135" spans="26:26" s="14" customFormat="1" x14ac:dyDescent="0.2">
      <c r="Z135" s="164"/>
    </row>
    <row r="136" spans="26:26" s="14" customFormat="1" x14ac:dyDescent="0.2">
      <c r="Z136" s="164"/>
    </row>
    <row r="137" spans="26:26" s="14" customFormat="1" x14ac:dyDescent="0.2">
      <c r="Z137" s="164"/>
    </row>
    <row r="138" spans="26:26" s="14" customFormat="1" x14ac:dyDescent="0.2">
      <c r="Z138" s="164"/>
    </row>
    <row r="139" spans="26:26" s="14" customFormat="1" x14ac:dyDescent="0.2">
      <c r="Z139" s="164"/>
    </row>
    <row r="140" spans="26:26" s="14" customFormat="1" x14ac:dyDescent="0.2">
      <c r="Z140" s="164"/>
    </row>
    <row r="141" spans="26:26" s="14" customFormat="1" x14ac:dyDescent="0.2">
      <c r="Z141" s="164"/>
    </row>
    <row r="142" spans="26:26" s="14" customFormat="1" x14ac:dyDescent="0.2">
      <c r="Z142" s="164"/>
    </row>
    <row r="143" spans="26:26" s="14" customFormat="1" x14ac:dyDescent="0.2">
      <c r="Z143" s="164"/>
    </row>
    <row r="144" spans="26:26" s="14" customFormat="1" x14ac:dyDescent="0.2">
      <c r="Z144" s="164"/>
    </row>
    <row r="145" spans="26:26" s="14" customFormat="1" x14ac:dyDescent="0.2">
      <c r="Z145" s="164"/>
    </row>
    <row r="146" spans="26:26" s="14" customFormat="1" x14ac:dyDescent="0.2">
      <c r="Z146" s="164"/>
    </row>
    <row r="147" spans="26:26" s="14" customFormat="1" x14ac:dyDescent="0.2">
      <c r="Z147" s="164"/>
    </row>
    <row r="148" spans="26:26" s="14" customFormat="1" x14ac:dyDescent="0.2">
      <c r="Z148" s="164"/>
    </row>
    <row r="149" spans="26:26" s="14" customFormat="1" x14ac:dyDescent="0.2">
      <c r="Z149" s="164"/>
    </row>
    <row r="150" spans="26:26" s="14" customFormat="1" x14ac:dyDescent="0.2">
      <c r="Z150" s="164"/>
    </row>
    <row r="151" spans="26:26" s="14" customFormat="1" x14ac:dyDescent="0.2">
      <c r="Z151" s="164"/>
    </row>
    <row r="152" spans="26:26" s="14" customFormat="1" x14ac:dyDescent="0.2">
      <c r="Z152" s="164"/>
    </row>
    <row r="153" spans="26:26" s="14" customFormat="1" x14ac:dyDescent="0.2">
      <c r="Z153" s="164"/>
    </row>
    <row r="154" spans="26:26" s="14" customFormat="1" x14ac:dyDescent="0.2">
      <c r="Z154" s="164"/>
    </row>
    <row r="155" spans="26:26" s="14" customFormat="1" x14ac:dyDescent="0.2">
      <c r="Z155" s="164"/>
    </row>
    <row r="156" spans="26:26" s="14" customFormat="1" x14ac:dyDescent="0.2">
      <c r="Z156" s="164"/>
    </row>
    <row r="157" spans="26:26" s="14" customFormat="1" x14ac:dyDescent="0.2">
      <c r="Z157" s="164"/>
    </row>
    <row r="158" spans="26:26" s="14" customFormat="1" x14ac:dyDescent="0.2">
      <c r="Z158" s="164"/>
    </row>
    <row r="159" spans="26:26" s="14" customFormat="1" x14ac:dyDescent="0.2">
      <c r="Z159" s="164"/>
    </row>
    <row r="160" spans="26:26" s="14" customFormat="1" x14ac:dyDescent="0.2">
      <c r="Z160" s="164"/>
    </row>
    <row r="161" spans="26:26" s="14" customFormat="1" x14ac:dyDescent="0.2">
      <c r="Z161" s="164"/>
    </row>
    <row r="162" spans="26:26" s="14" customFormat="1" x14ac:dyDescent="0.2">
      <c r="Z162" s="164"/>
    </row>
    <row r="163" spans="26:26" s="14" customFormat="1" x14ac:dyDescent="0.2">
      <c r="Z163" s="164"/>
    </row>
    <row r="164" spans="26:26" s="14" customFormat="1" x14ac:dyDescent="0.2">
      <c r="Z164" s="164"/>
    </row>
    <row r="165" spans="26:26" s="14" customFormat="1" x14ac:dyDescent="0.2">
      <c r="Z165" s="164"/>
    </row>
    <row r="166" spans="26:26" s="14" customFormat="1" x14ac:dyDescent="0.2">
      <c r="Z166" s="164"/>
    </row>
    <row r="167" spans="26:26" s="14" customFormat="1" x14ac:dyDescent="0.2">
      <c r="Z167" s="164"/>
    </row>
    <row r="168" spans="26:26" s="14" customFormat="1" x14ac:dyDescent="0.2">
      <c r="Z168" s="164"/>
    </row>
    <row r="169" spans="26:26" s="14" customFormat="1" x14ac:dyDescent="0.2">
      <c r="Z169" s="164"/>
    </row>
    <row r="170" spans="26:26" s="14" customFormat="1" x14ac:dyDescent="0.2">
      <c r="Z170" s="164"/>
    </row>
    <row r="171" spans="26:26" s="14" customFormat="1" x14ac:dyDescent="0.2">
      <c r="Z171" s="164"/>
    </row>
    <row r="172" spans="26:26" s="14" customFormat="1" x14ac:dyDescent="0.2">
      <c r="Z172" s="164"/>
    </row>
    <row r="173" spans="26:26" s="14" customFormat="1" x14ac:dyDescent="0.2">
      <c r="Z173" s="164"/>
    </row>
    <row r="174" spans="26:26" s="14" customFormat="1" x14ac:dyDescent="0.2">
      <c r="Z174" s="164"/>
    </row>
    <row r="175" spans="26:26" s="14" customFormat="1" x14ac:dyDescent="0.2">
      <c r="Z175" s="164"/>
    </row>
    <row r="176" spans="26:26" s="14" customFormat="1" x14ac:dyDescent="0.2">
      <c r="Z176" s="164"/>
    </row>
    <row r="177" spans="26:26" s="14" customFormat="1" x14ac:dyDescent="0.2">
      <c r="Z177" s="164"/>
    </row>
    <row r="178" spans="26:26" s="14" customFormat="1" x14ac:dyDescent="0.2">
      <c r="Z178" s="164"/>
    </row>
    <row r="179" spans="26:26" s="14" customFormat="1" x14ac:dyDescent="0.2">
      <c r="Z179" s="164"/>
    </row>
    <row r="180" spans="26:26" s="14" customFormat="1" x14ac:dyDescent="0.2">
      <c r="Z180" s="164"/>
    </row>
    <row r="181" spans="26:26" s="14" customFormat="1" x14ac:dyDescent="0.2">
      <c r="Z181" s="164"/>
    </row>
    <row r="182" spans="26:26" s="14" customFormat="1" x14ac:dyDescent="0.2">
      <c r="Z182" s="164"/>
    </row>
    <row r="183" spans="26:26" s="14" customFormat="1" x14ac:dyDescent="0.2">
      <c r="Z183" s="164"/>
    </row>
    <row r="184" spans="26:26" s="14" customFormat="1" x14ac:dyDescent="0.2">
      <c r="Z184" s="164"/>
    </row>
    <row r="185" spans="26:26" s="14" customFormat="1" x14ac:dyDescent="0.2">
      <c r="Z185" s="164"/>
    </row>
    <row r="186" spans="26:26" s="14" customFormat="1" x14ac:dyDescent="0.2">
      <c r="Z186" s="164"/>
    </row>
    <row r="187" spans="26:26" s="14" customFormat="1" x14ac:dyDescent="0.2">
      <c r="Z187" s="164"/>
    </row>
    <row r="188" spans="26:26" s="14" customFormat="1" x14ac:dyDescent="0.2">
      <c r="Z188" s="164"/>
    </row>
    <row r="189" spans="26:26" s="14" customFormat="1" x14ac:dyDescent="0.2">
      <c r="Z189" s="164"/>
    </row>
    <row r="190" spans="26:26" s="14" customFormat="1" x14ac:dyDescent="0.2">
      <c r="Z190" s="164"/>
    </row>
    <row r="191" spans="26:26" s="14" customFormat="1" x14ac:dyDescent="0.2">
      <c r="Z191" s="164"/>
    </row>
    <row r="192" spans="26:26" s="14" customFormat="1" x14ac:dyDescent="0.2">
      <c r="Z192" s="164"/>
    </row>
    <row r="193" spans="26:26" s="14" customFormat="1" x14ac:dyDescent="0.2">
      <c r="Z193" s="164"/>
    </row>
    <row r="194" spans="26:26" s="14" customFormat="1" x14ac:dyDescent="0.2">
      <c r="Z194" s="164"/>
    </row>
    <row r="195" spans="26:26" s="14" customFormat="1" x14ac:dyDescent="0.2">
      <c r="Z195" s="164"/>
    </row>
    <row r="196" spans="26:26" s="14" customFormat="1" x14ac:dyDescent="0.2">
      <c r="Z196" s="164"/>
    </row>
    <row r="197" spans="26:26" s="14" customFormat="1" x14ac:dyDescent="0.2">
      <c r="Z197" s="164"/>
    </row>
    <row r="198" spans="26:26" s="14" customFormat="1" x14ac:dyDescent="0.2">
      <c r="Z198" s="164"/>
    </row>
    <row r="199" spans="26:26" s="14" customFormat="1" x14ac:dyDescent="0.2">
      <c r="Z199" s="164"/>
    </row>
    <row r="200" spans="26:26" s="14" customFormat="1" x14ac:dyDescent="0.2">
      <c r="Z200" s="164"/>
    </row>
    <row r="201" spans="26:26" s="14" customFormat="1" x14ac:dyDescent="0.2">
      <c r="Z201" s="164"/>
    </row>
    <row r="202" spans="26:26" s="14" customFormat="1" x14ac:dyDescent="0.2">
      <c r="Z202" s="164"/>
    </row>
    <row r="203" spans="26:26" s="14" customFormat="1" x14ac:dyDescent="0.2">
      <c r="Z203" s="164"/>
    </row>
    <row r="204" spans="26:26" s="14" customFormat="1" x14ac:dyDescent="0.2">
      <c r="Z204" s="164"/>
    </row>
    <row r="205" spans="26:26" s="14" customFormat="1" x14ac:dyDescent="0.2">
      <c r="Z205" s="164"/>
    </row>
    <row r="206" spans="26:26" s="14" customFormat="1" x14ac:dyDescent="0.2">
      <c r="Z206" s="164"/>
    </row>
    <row r="207" spans="26:26" s="14" customFormat="1" x14ac:dyDescent="0.2">
      <c r="Z207" s="164"/>
    </row>
    <row r="208" spans="26:26" s="14" customFormat="1" x14ac:dyDescent="0.2">
      <c r="Z208" s="164"/>
    </row>
    <row r="209" spans="26:26" s="14" customFormat="1" x14ac:dyDescent="0.2">
      <c r="Z209" s="164"/>
    </row>
    <row r="210" spans="26:26" s="14" customFormat="1" x14ac:dyDescent="0.2">
      <c r="Z210" s="164"/>
    </row>
    <row r="211" spans="26:26" s="14" customFormat="1" x14ac:dyDescent="0.2">
      <c r="Z211" s="164"/>
    </row>
    <row r="212" spans="26:26" s="14" customFormat="1" x14ac:dyDescent="0.2">
      <c r="Z212" s="164"/>
    </row>
    <row r="213" spans="26:26" s="14" customFormat="1" x14ac:dyDescent="0.2">
      <c r="Z213" s="164"/>
    </row>
    <row r="214" spans="26:26" s="14" customFormat="1" x14ac:dyDescent="0.2">
      <c r="Z214" s="164"/>
    </row>
    <row r="215" spans="26:26" s="14" customFormat="1" x14ac:dyDescent="0.2">
      <c r="Z215" s="164"/>
    </row>
    <row r="216" spans="26:26" s="14" customFormat="1" x14ac:dyDescent="0.2">
      <c r="Z216" s="164"/>
    </row>
    <row r="217" spans="26:26" s="14" customFormat="1" x14ac:dyDescent="0.2">
      <c r="Z217" s="164"/>
    </row>
    <row r="218" spans="26:26" s="14" customFormat="1" x14ac:dyDescent="0.2">
      <c r="Z218" s="164"/>
    </row>
    <row r="219" spans="26:26" s="14" customFormat="1" x14ac:dyDescent="0.2">
      <c r="Z219" s="164"/>
    </row>
    <row r="220" spans="26:26" s="14" customFormat="1" x14ac:dyDescent="0.2">
      <c r="Z220" s="164"/>
    </row>
    <row r="221" spans="26:26" s="14" customFormat="1" x14ac:dyDescent="0.2">
      <c r="Z221" s="164"/>
    </row>
    <row r="222" spans="26:26" s="14" customFormat="1" x14ac:dyDescent="0.2">
      <c r="Z222" s="164"/>
    </row>
    <row r="223" spans="26:26" s="14" customFormat="1" x14ac:dyDescent="0.2">
      <c r="Z223" s="164"/>
    </row>
    <row r="224" spans="26:26" s="14" customFormat="1" x14ac:dyDescent="0.2">
      <c r="Z224" s="164"/>
    </row>
    <row r="225" spans="26:26" s="14" customFormat="1" x14ac:dyDescent="0.2">
      <c r="Z225" s="164"/>
    </row>
    <row r="226" spans="26:26" s="14" customFormat="1" x14ac:dyDescent="0.2">
      <c r="Z226" s="164"/>
    </row>
    <row r="227" spans="26:26" s="14" customFormat="1" x14ac:dyDescent="0.2">
      <c r="Z227" s="164"/>
    </row>
    <row r="228" spans="26:26" s="14" customFormat="1" x14ac:dyDescent="0.2">
      <c r="Z228" s="164"/>
    </row>
    <row r="229" spans="26:26" s="14" customFormat="1" x14ac:dyDescent="0.2">
      <c r="Z229" s="164"/>
    </row>
    <row r="230" spans="26:26" s="14" customFormat="1" x14ac:dyDescent="0.2">
      <c r="Z230" s="164"/>
    </row>
    <row r="231" spans="26:26" s="14" customFormat="1" x14ac:dyDescent="0.2">
      <c r="Z231" s="163"/>
    </row>
    <row r="232" spans="26:26" s="14" customFormat="1" x14ac:dyDescent="0.2">
      <c r="Z232" s="163"/>
    </row>
    <row r="233" spans="26:26" s="14" customFormat="1" x14ac:dyDescent="0.2">
      <c r="Z233" s="163"/>
    </row>
    <row r="234" spans="26:26" s="14" customFormat="1" x14ac:dyDescent="0.2">
      <c r="Z234" s="163"/>
    </row>
    <row r="235" spans="26:26" s="14" customFormat="1" x14ac:dyDescent="0.2">
      <c r="Z235" s="163"/>
    </row>
    <row r="236" spans="26:26" s="14" customFormat="1" x14ac:dyDescent="0.2">
      <c r="Z236" s="163"/>
    </row>
    <row r="237" spans="26:26" s="14" customFormat="1" x14ac:dyDescent="0.2">
      <c r="Z237" s="163"/>
    </row>
    <row r="238" spans="26:26" s="14" customFormat="1" x14ac:dyDescent="0.2">
      <c r="Z238" s="163"/>
    </row>
    <row r="239" spans="26:26" s="14" customFormat="1" x14ac:dyDescent="0.2">
      <c r="Z239" s="163"/>
    </row>
    <row r="240" spans="26:26" s="14" customFormat="1" x14ac:dyDescent="0.2">
      <c r="Z240" s="163"/>
    </row>
    <row r="241" spans="26:26" s="14" customFormat="1" x14ac:dyDescent="0.2">
      <c r="Z241" s="163"/>
    </row>
    <row r="242" spans="26:26" s="14" customFormat="1" x14ac:dyDescent="0.2">
      <c r="Z242" s="163"/>
    </row>
    <row r="243" spans="26:26" s="14" customFormat="1" x14ac:dyDescent="0.2">
      <c r="Z243" s="163"/>
    </row>
    <row r="244" spans="26:26" s="14" customFormat="1" x14ac:dyDescent="0.2">
      <c r="Z244" s="163"/>
    </row>
    <row r="245" spans="26:26" s="14" customFormat="1" x14ac:dyDescent="0.2">
      <c r="Z245" s="163"/>
    </row>
    <row r="246" spans="26:26" s="14" customFormat="1" x14ac:dyDescent="0.2">
      <c r="Z246" s="163"/>
    </row>
    <row r="247" spans="26:26" s="14" customFormat="1" x14ac:dyDescent="0.2">
      <c r="Z247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2" customWidth="1"/>
    <col min="2" max="2" width="20.7109375" style="42" customWidth="1"/>
    <col min="3" max="11" width="10.7109375" style="42" customWidth="1"/>
    <col min="12" max="16384" width="9.140625" style="42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120</v>
      </c>
      <c r="D3" s="17" t="s">
        <v>121</v>
      </c>
      <c r="E3" s="17" t="s">
        <v>122</v>
      </c>
      <c r="F3" s="190" t="s">
        <v>123</v>
      </c>
      <c r="G3" s="191"/>
      <c r="H3" s="192"/>
      <c r="I3" s="17" t="s">
        <v>124</v>
      </c>
      <c r="J3" s="17" t="s">
        <v>125</v>
      </c>
      <c r="K3" s="17" t="s">
        <v>126</v>
      </c>
    </row>
    <row r="4" spans="1:27" s="56" customFormat="1" ht="12.75" customHeight="1" x14ac:dyDescent="0.2">
      <c r="A4" s="79"/>
      <c r="B4" s="128" t="s">
        <v>41</v>
      </c>
      <c r="C4" s="19">
        <f>SUM(C5:C7)</f>
        <v>3617</v>
      </c>
      <c r="D4" s="19">
        <f t="shared" ref="D4:K4" si="0">SUM(D5:D7)</f>
        <v>2836</v>
      </c>
      <c r="E4" s="19">
        <f t="shared" si="0"/>
        <v>3131</v>
      </c>
      <c r="F4" s="20">
        <f t="shared" si="0"/>
        <v>3508</v>
      </c>
      <c r="G4" s="19">
        <f t="shared" si="0"/>
        <v>3508</v>
      </c>
      <c r="H4" s="21">
        <f t="shared" si="0"/>
        <v>3508</v>
      </c>
      <c r="I4" s="19">
        <f t="shared" si="0"/>
        <v>3688</v>
      </c>
      <c r="J4" s="19">
        <f t="shared" si="0"/>
        <v>3868</v>
      </c>
      <c r="K4" s="19">
        <f t="shared" si="0"/>
        <v>4074</v>
      </c>
      <c r="AA4" s="22" t="s">
        <v>6</v>
      </c>
    </row>
    <row r="5" spans="1:27" s="14" customFormat="1" ht="12.75" customHeight="1" x14ac:dyDescent="0.2">
      <c r="A5" s="23"/>
      <c r="B5" s="131" t="s">
        <v>42</v>
      </c>
      <c r="C5" s="26">
        <v>0</v>
      </c>
      <c r="D5" s="27">
        <v>0</v>
      </c>
      <c r="E5" s="27">
        <v>0</v>
      </c>
      <c r="F5" s="26">
        <v>0</v>
      </c>
      <c r="G5" s="27">
        <v>0</v>
      </c>
      <c r="H5" s="28">
        <v>0</v>
      </c>
      <c r="I5" s="27">
        <v>0</v>
      </c>
      <c r="J5" s="27">
        <v>0</v>
      </c>
      <c r="K5" s="28">
        <v>0</v>
      </c>
      <c r="AA5" s="24">
        <v>4</v>
      </c>
    </row>
    <row r="6" spans="1:27" s="14" customFormat="1" ht="12.75" customHeight="1" x14ac:dyDescent="0.25">
      <c r="A6" s="29"/>
      <c r="B6" s="131" t="s">
        <v>45</v>
      </c>
      <c r="C6" s="31">
        <v>3617</v>
      </c>
      <c r="D6" s="32">
        <v>2836</v>
      </c>
      <c r="E6" s="32">
        <v>3131</v>
      </c>
      <c r="F6" s="31">
        <v>3508</v>
      </c>
      <c r="G6" s="32">
        <v>3508</v>
      </c>
      <c r="H6" s="33">
        <v>3508</v>
      </c>
      <c r="I6" s="32">
        <v>3688</v>
      </c>
      <c r="J6" s="32">
        <v>3868</v>
      </c>
      <c r="K6" s="33">
        <v>4074</v>
      </c>
      <c r="AA6" s="22" t="s">
        <v>7</v>
      </c>
    </row>
    <row r="7" spans="1:27" s="14" customFormat="1" ht="12.75" customHeight="1" x14ac:dyDescent="0.2">
      <c r="A7" s="23"/>
      <c r="B7" s="131" t="s">
        <v>84</v>
      </c>
      <c r="C7" s="34">
        <v>0</v>
      </c>
      <c r="D7" s="35">
        <v>0</v>
      </c>
      <c r="E7" s="35">
        <v>0</v>
      </c>
      <c r="F7" s="34">
        <v>0</v>
      </c>
      <c r="G7" s="35">
        <v>0</v>
      </c>
      <c r="H7" s="36">
        <v>0</v>
      </c>
      <c r="I7" s="35">
        <v>0</v>
      </c>
      <c r="J7" s="35">
        <v>0</v>
      </c>
      <c r="K7" s="36">
        <v>0</v>
      </c>
      <c r="AA7" s="24">
        <v>2</v>
      </c>
    </row>
    <row r="8" spans="1:27" s="56" customFormat="1" ht="12.75" customHeight="1" x14ac:dyDescent="0.25">
      <c r="A8" s="49"/>
      <c r="B8" s="147" t="s">
        <v>136</v>
      </c>
      <c r="C8" s="19">
        <f>SUM(C9:C15)</f>
        <v>39393</v>
      </c>
      <c r="D8" s="19">
        <f t="shared" ref="D8:K8" si="1">SUM(D9:D15)</f>
        <v>39200</v>
      </c>
      <c r="E8" s="19">
        <f t="shared" si="1"/>
        <v>49955</v>
      </c>
      <c r="F8" s="20">
        <f t="shared" si="1"/>
        <v>30228</v>
      </c>
      <c r="G8" s="19">
        <f t="shared" si="1"/>
        <v>48579</v>
      </c>
      <c r="H8" s="21">
        <f t="shared" si="1"/>
        <v>48579</v>
      </c>
      <c r="I8" s="19">
        <f t="shared" si="1"/>
        <v>28842</v>
      </c>
      <c r="J8" s="19">
        <f t="shared" si="1"/>
        <v>32204</v>
      </c>
      <c r="K8" s="19">
        <f t="shared" si="1"/>
        <v>33166</v>
      </c>
      <c r="AA8" s="22" t="s">
        <v>8</v>
      </c>
    </row>
    <row r="9" spans="1:27" s="14" customFormat="1" ht="12.75" customHeight="1" x14ac:dyDescent="0.2">
      <c r="A9" s="23"/>
      <c r="B9" s="131" t="s">
        <v>86</v>
      </c>
      <c r="C9" s="26">
        <v>0</v>
      </c>
      <c r="D9" s="27">
        <v>0</v>
      </c>
      <c r="E9" s="27">
        <v>0</v>
      </c>
      <c r="F9" s="26">
        <v>0</v>
      </c>
      <c r="G9" s="27">
        <v>0</v>
      </c>
      <c r="H9" s="28">
        <v>0</v>
      </c>
      <c r="I9" s="27">
        <v>0</v>
      </c>
      <c r="J9" s="27">
        <v>0</v>
      </c>
      <c r="K9" s="28">
        <v>0</v>
      </c>
      <c r="AA9" s="14" t="s">
        <v>9</v>
      </c>
    </row>
    <row r="10" spans="1:27" s="14" customFormat="1" ht="12.75" customHeight="1" x14ac:dyDescent="0.2">
      <c r="A10" s="23"/>
      <c r="B10" s="131" t="s">
        <v>92</v>
      </c>
      <c r="C10" s="31">
        <v>39393</v>
      </c>
      <c r="D10" s="32">
        <v>39200</v>
      </c>
      <c r="E10" s="32">
        <v>49955</v>
      </c>
      <c r="F10" s="31">
        <v>30228</v>
      </c>
      <c r="G10" s="32">
        <v>48579</v>
      </c>
      <c r="H10" s="33">
        <v>48579</v>
      </c>
      <c r="I10" s="32">
        <v>28842</v>
      </c>
      <c r="J10" s="32">
        <v>32204</v>
      </c>
      <c r="K10" s="33">
        <v>33166</v>
      </c>
    </row>
    <row r="11" spans="1:27" s="14" customFormat="1" ht="12.75" customHeight="1" x14ac:dyDescent="0.2">
      <c r="A11" s="23"/>
      <c r="B11" s="131" t="s">
        <v>26</v>
      </c>
      <c r="C11" s="31">
        <v>0</v>
      </c>
      <c r="D11" s="32">
        <v>0</v>
      </c>
      <c r="E11" s="32">
        <v>0</v>
      </c>
      <c r="F11" s="31">
        <v>0</v>
      </c>
      <c r="G11" s="32">
        <v>0</v>
      </c>
      <c r="H11" s="33">
        <v>0</v>
      </c>
      <c r="I11" s="32">
        <v>0</v>
      </c>
      <c r="J11" s="32">
        <v>0</v>
      </c>
      <c r="K11" s="33">
        <v>0</v>
      </c>
    </row>
    <row r="12" spans="1:27" s="14" customFormat="1" ht="12.75" customHeight="1" x14ac:dyDescent="0.25">
      <c r="A12" s="29"/>
      <c r="B12" s="131" t="s">
        <v>95</v>
      </c>
      <c r="C12" s="31">
        <v>0</v>
      </c>
      <c r="D12" s="32">
        <v>0</v>
      </c>
      <c r="E12" s="32">
        <v>0</v>
      </c>
      <c r="F12" s="31">
        <v>0</v>
      </c>
      <c r="G12" s="32">
        <v>0</v>
      </c>
      <c r="H12" s="33">
        <v>0</v>
      </c>
      <c r="I12" s="32">
        <v>0</v>
      </c>
      <c r="J12" s="32">
        <v>0</v>
      </c>
      <c r="K12" s="33">
        <v>0</v>
      </c>
    </row>
    <row r="13" spans="1:27" s="14" customFormat="1" ht="12.75" customHeight="1" x14ac:dyDescent="0.2">
      <c r="A13" s="23"/>
      <c r="B13" s="131" t="s">
        <v>29</v>
      </c>
      <c r="C13" s="31">
        <v>0</v>
      </c>
      <c r="D13" s="32">
        <v>0</v>
      </c>
      <c r="E13" s="32">
        <v>0</v>
      </c>
      <c r="F13" s="31">
        <v>0</v>
      </c>
      <c r="G13" s="32">
        <v>0</v>
      </c>
      <c r="H13" s="33">
        <v>0</v>
      </c>
      <c r="I13" s="32">
        <v>0</v>
      </c>
      <c r="J13" s="32">
        <v>0</v>
      </c>
      <c r="K13" s="33">
        <v>0</v>
      </c>
    </row>
    <row r="14" spans="1:27" s="14" customFormat="1" ht="12.75" customHeight="1" x14ac:dyDescent="0.2">
      <c r="A14" s="23"/>
      <c r="B14" s="131" t="s">
        <v>100</v>
      </c>
      <c r="C14" s="31">
        <v>0</v>
      </c>
      <c r="D14" s="32">
        <v>0</v>
      </c>
      <c r="E14" s="32">
        <v>0</v>
      </c>
      <c r="F14" s="31">
        <v>0</v>
      </c>
      <c r="G14" s="32">
        <v>0</v>
      </c>
      <c r="H14" s="33">
        <v>0</v>
      </c>
      <c r="I14" s="32">
        <v>0</v>
      </c>
      <c r="J14" s="32">
        <v>0</v>
      </c>
      <c r="K14" s="33">
        <v>0</v>
      </c>
    </row>
    <row r="15" spans="1:27" s="14" customFormat="1" ht="12.75" customHeight="1" x14ac:dyDescent="0.2">
      <c r="A15" s="23"/>
      <c r="B15" s="131" t="s">
        <v>101</v>
      </c>
      <c r="C15" s="34">
        <v>0</v>
      </c>
      <c r="D15" s="35">
        <v>0</v>
      </c>
      <c r="E15" s="35">
        <v>0</v>
      </c>
      <c r="F15" s="34">
        <v>0</v>
      </c>
      <c r="G15" s="35">
        <v>0</v>
      </c>
      <c r="H15" s="36">
        <v>0</v>
      </c>
      <c r="I15" s="35">
        <v>0</v>
      </c>
      <c r="J15" s="35">
        <v>0</v>
      </c>
      <c r="K15" s="36">
        <v>0</v>
      </c>
    </row>
    <row r="16" spans="1:27" s="56" customFormat="1" ht="12.75" customHeight="1" x14ac:dyDescent="0.25">
      <c r="A16" s="49"/>
      <c r="B16" s="147" t="s">
        <v>104</v>
      </c>
      <c r="C16" s="19">
        <f>SUM(C17:C23)</f>
        <v>0</v>
      </c>
      <c r="D16" s="19">
        <f t="shared" ref="D16:K16" si="2">SUM(D17:D23)</f>
        <v>0</v>
      </c>
      <c r="E16" s="19">
        <f t="shared" si="2"/>
        <v>0</v>
      </c>
      <c r="F16" s="20">
        <f t="shared" si="2"/>
        <v>0</v>
      </c>
      <c r="G16" s="19">
        <f t="shared" si="2"/>
        <v>0</v>
      </c>
      <c r="H16" s="21">
        <f t="shared" si="2"/>
        <v>0</v>
      </c>
      <c r="I16" s="19">
        <f t="shared" si="2"/>
        <v>0</v>
      </c>
      <c r="J16" s="19">
        <f t="shared" si="2"/>
        <v>0</v>
      </c>
      <c r="K16" s="19">
        <f t="shared" si="2"/>
        <v>0</v>
      </c>
    </row>
    <row r="17" spans="1:11" s="14" customFormat="1" ht="12.75" customHeight="1" x14ac:dyDescent="0.2">
      <c r="A17" s="23"/>
      <c r="B17" s="131" t="s">
        <v>105</v>
      </c>
      <c r="C17" s="26">
        <v>0</v>
      </c>
      <c r="D17" s="27">
        <v>0</v>
      </c>
      <c r="E17" s="27">
        <v>0</v>
      </c>
      <c r="F17" s="26">
        <v>0</v>
      </c>
      <c r="G17" s="27">
        <v>0</v>
      </c>
      <c r="H17" s="28">
        <v>0</v>
      </c>
      <c r="I17" s="27">
        <v>0</v>
      </c>
      <c r="J17" s="27">
        <v>0</v>
      </c>
      <c r="K17" s="28">
        <v>0</v>
      </c>
    </row>
    <row r="18" spans="1:11" s="14" customFormat="1" ht="12.75" customHeight="1" x14ac:dyDescent="0.2">
      <c r="A18" s="23"/>
      <c r="B18" s="131" t="s">
        <v>108</v>
      </c>
      <c r="C18" s="31">
        <v>0</v>
      </c>
      <c r="D18" s="32">
        <v>0</v>
      </c>
      <c r="E18" s="32">
        <v>0</v>
      </c>
      <c r="F18" s="31">
        <v>0</v>
      </c>
      <c r="G18" s="32">
        <v>0</v>
      </c>
      <c r="H18" s="33">
        <v>0</v>
      </c>
      <c r="I18" s="32">
        <v>0</v>
      </c>
      <c r="J18" s="32">
        <v>0</v>
      </c>
      <c r="K18" s="33">
        <v>0</v>
      </c>
    </row>
    <row r="19" spans="1:11" s="14" customFormat="1" ht="12.75" customHeight="1" x14ac:dyDescent="0.2">
      <c r="A19" s="23"/>
      <c r="B19" s="131" t="s">
        <v>111</v>
      </c>
      <c r="C19" s="31">
        <v>0</v>
      </c>
      <c r="D19" s="32">
        <v>0</v>
      </c>
      <c r="E19" s="32">
        <v>0</v>
      </c>
      <c r="F19" s="31">
        <v>0</v>
      </c>
      <c r="G19" s="32">
        <v>0</v>
      </c>
      <c r="H19" s="33">
        <v>0</v>
      </c>
      <c r="I19" s="32">
        <v>0</v>
      </c>
      <c r="J19" s="32">
        <v>0</v>
      </c>
      <c r="K19" s="33">
        <v>0</v>
      </c>
    </row>
    <row r="20" spans="1:11" s="14" customFormat="1" ht="12.75" customHeight="1" x14ac:dyDescent="0.2">
      <c r="A20" s="23"/>
      <c r="B20" s="131" t="s">
        <v>112</v>
      </c>
      <c r="C20" s="31">
        <v>0</v>
      </c>
      <c r="D20" s="32">
        <v>0</v>
      </c>
      <c r="E20" s="32">
        <v>0</v>
      </c>
      <c r="F20" s="31">
        <v>0</v>
      </c>
      <c r="G20" s="32">
        <v>0</v>
      </c>
      <c r="H20" s="33">
        <v>0</v>
      </c>
      <c r="I20" s="32">
        <v>0</v>
      </c>
      <c r="J20" s="32">
        <v>0</v>
      </c>
      <c r="K20" s="33">
        <v>0</v>
      </c>
    </row>
    <row r="21" spans="1:11" s="14" customFormat="1" ht="12.75" customHeight="1" x14ac:dyDescent="0.2">
      <c r="A21" s="23"/>
      <c r="B21" s="131" t="s">
        <v>113</v>
      </c>
      <c r="C21" s="31">
        <v>0</v>
      </c>
      <c r="D21" s="32">
        <v>0</v>
      </c>
      <c r="E21" s="32">
        <v>0</v>
      </c>
      <c r="F21" s="31">
        <v>0</v>
      </c>
      <c r="G21" s="32">
        <v>0</v>
      </c>
      <c r="H21" s="33">
        <v>0</v>
      </c>
      <c r="I21" s="32">
        <v>0</v>
      </c>
      <c r="J21" s="32">
        <v>0</v>
      </c>
      <c r="K21" s="33">
        <v>0</v>
      </c>
    </row>
    <row r="22" spans="1:11" s="14" customFormat="1" ht="12.75" customHeight="1" x14ac:dyDescent="0.2">
      <c r="A22" s="23"/>
      <c r="B22" s="131" t="s">
        <v>37</v>
      </c>
      <c r="C22" s="31">
        <v>0</v>
      </c>
      <c r="D22" s="32">
        <v>0</v>
      </c>
      <c r="E22" s="32">
        <v>0</v>
      </c>
      <c r="F22" s="31">
        <v>0</v>
      </c>
      <c r="G22" s="32">
        <v>0</v>
      </c>
      <c r="H22" s="33">
        <v>0</v>
      </c>
      <c r="I22" s="32">
        <v>0</v>
      </c>
      <c r="J22" s="32">
        <v>0</v>
      </c>
      <c r="K22" s="33">
        <v>0</v>
      </c>
    </row>
    <row r="23" spans="1:11" s="14" customFormat="1" ht="12.75" customHeight="1" x14ac:dyDescent="0.25">
      <c r="A23" s="29"/>
      <c r="B23" s="131" t="s">
        <v>114</v>
      </c>
      <c r="C23" s="34">
        <v>0</v>
      </c>
      <c r="D23" s="35">
        <v>0</v>
      </c>
      <c r="E23" s="35">
        <v>0</v>
      </c>
      <c r="F23" s="34">
        <v>0</v>
      </c>
      <c r="G23" s="35">
        <v>0</v>
      </c>
      <c r="H23" s="36">
        <v>0</v>
      </c>
      <c r="I23" s="35">
        <v>0</v>
      </c>
      <c r="J23" s="35">
        <v>0</v>
      </c>
      <c r="K23" s="36">
        <v>0</v>
      </c>
    </row>
    <row r="24" spans="1:11" s="14" customFormat="1" ht="12.75" customHeight="1" x14ac:dyDescent="0.2">
      <c r="A24" s="23"/>
      <c r="B24" s="147" t="s">
        <v>115</v>
      </c>
      <c r="C24" s="19">
        <v>0</v>
      </c>
      <c r="D24" s="19">
        <v>0</v>
      </c>
      <c r="E24" s="19">
        <v>0</v>
      </c>
      <c r="F24" s="20">
        <v>0</v>
      </c>
      <c r="G24" s="19">
        <v>0</v>
      </c>
      <c r="H24" s="21">
        <v>0</v>
      </c>
      <c r="I24" s="19">
        <v>0</v>
      </c>
      <c r="J24" s="19">
        <v>0</v>
      </c>
      <c r="K24" s="19">
        <v>0</v>
      </c>
    </row>
    <row r="25" spans="1:11" s="14" customFormat="1" ht="5.0999999999999996" customHeight="1" x14ac:dyDescent="0.2">
      <c r="A25" s="23"/>
      <c r="B25" s="144" t="s">
        <v>9</v>
      </c>
      <c r="C25" s="158"/>
      <c r="D25" s="158"/>
      <c r="E25" s="158"/>
      <c r="F25" s="159"/>
      <c r="G25" s="158"/>
      <c r="H25" s="160"/>
      <c r="I25" s="158"/>
      <c r="J25" s="158"/>
      <c r="K25" s="158"/>
    </row>
    <row r="26" spans="1:11" s="14" customFormat="1" ht="12.75" customHeight="1" x14ac:dyDescent="0.25">
      <c r="A26" s="37"/>
      <c r="B26" s="38" t="s">
        <v>116</v>
      </c>
      <c r="C26" s="39">
        <f>+C4+C8+C16+C24</f>
        <v>43010</v>
      </c>
      <c r="D26" s="39">
        <f t="shared" ref="D26:K26" si="3">+D4+D8+D16+D24</f>
        <v>42036</v>
      </c>
      <c r="E26" s="39">
        <f t="shared" si="3"/>
        <v>53086</v>
      </c>
      <c r="F26" s="40">
        <f t="shared" si="3"/>
        <v>33736</v>
      </c>
      <c r="G26" s="39">
        <f t="shared" si="3"/>
        <v>52087</v>
      </c>
      <c r="H26" s="41">
        <f t="shared" si="3"/>
        <v>52087</v>
      </c>
      <c r="I26" s="39">
        <f t="shared" si="3"/>
        <v>32530</v>
      </c>
      <c r="J26" s="39">
        <f t="shared" si="3"/>
        <v>36072</v>
      </c>
      <c r="K26" s="39">
        <f t="shared" si="3"/>
        <v>37240</v>
      </c>
    </row>
    <row r="27" spans="1:11" s="14" customFormat="1" x14ac:dyDescent="0.2"/>
    <row r="28" spans="1:11" s="14" customFormat="1" x14ac:dyDescent="0.2">
      <c r="B28" s="131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2" customWidth="1"/>
    <col min="2" max="2" width="20.7109375" style="42" customWidth="1"/>
    <col min="3" max="11" width="10.7109375" style="42" customWidth="1"/>
    <col min="12" max="25" width="9.140625" style="42"/>
    <col min="26" max="26" width="9.140625" style="163"/>
    <col min="27" max="16384" width="9.140625" style="42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16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4"/>
    </row>
    <row r="3" spans="1:27" s="14" customFormat="1" x14ac:dyDescent="0.2">
      <c r="A3" s="15"/>
      <c r="B3" s="16" t="s">
        <v>5</v>
      </c>
      <c r="C3" s="17" t="s">
        <v>120</v>
      </c>
      <c r="D3" s="17" t="s">
        <v>121</v>
      </c>
      <c r="E3" s="17" t="s">
        <v>122</v>
      </c>
      <c r="F3" s="190" t="s">
        <v>123</v>
      </c>
      <c r="G3" s="191"/>
      <c r="H3" s="192"/>
      <c r="I3" s="17" t="s">
        <v>124</v>
      </c>
      <c r="J3" s="17" t="s">
        <v>125</v>
      </c>
      <c r="K3" s="17" t="s">
        <v>126</v>
      </c>
      <c r="Z3" s="165" t="s">
        <v>117</v>
      </c>
    </row>
    <row r="4" spans="1:27" s="14" customFormat="1" ht="12.75" customHeight="1" x14ac:dyDescent="0.2">
      <c r="A4" s="23"/>
      <c r="B4" s="189" t="s">
        <v>162</v>
      </c>
      <c r="C4" s="32">
        <v>17415</v>
      </c>
      <c r="D4" s="32">
        <v>19331</v>
      </c>
      <c r="E4" s="32">
        <v>22776</v>
      </c>
      <c r="F4" s="26">
        <v>25355</v>
      </c>
      <c r="G4" s="27">
        <v>26203</v>
      </c>
      <c r="H4" s="28">
        <v>26203</v>
      </c>
      <c r="I4" s="32">
        <v>28071</v>
      </c>
      <c r="J4" s="32">
        <v>28602</v>
      </c>
      <c r="K4" s="32">
        <v>29707</v>
      </c>
      <c r="Z4" s="164">
        <f t="shared" ref="Z4:Z20" si="0">IF(LEN(B4)&lt;5,0,1)</f>
        <v>1</v>
      </c>
      <c r="AA4" s="22" t="s">
        <v>6</v>
      </c>
    </row>
    <row r="5" spans="1:27" s="14" customFormat="1" ht="12.75" customHeight="1" x14ac:dyDescent="0.2">
      <c r="A5" s="23"/>
      <c r="B5" s="189" t="s">
        <v>163</v>
      </c>
      <c r="C5" s="32">
        <v>2730</v>
      </c>
      <c r="D5" s="32">
        <v>2491</v>
      </c>
      <c r="E5" s="32">
        <v>2940</v>
      </c>
      <c r="F5" s="31">
        <v>2290</v>
      </c>
      <c r="G5" s="32">
        <v>3300</v>
      </c>
      <c r="H5" s="33">
        <v>3300</v>
      </c>
      <c r="I5" s="32">
        <v>3500</v>
      </c>
      <c r="J5" s="32">
        <v>3639</v>
      </c>
      <c r="K5" s="32">
        <v>3830</v>
      </c>
      <c r="Z5" s="164">
        <f t="shared" si="0"/>
        <v>1</v>
      </c>
      <c r="AA5" s="24">
        <v>5</v>
      </c>
    </row>
    <row r="6" spans="1:27" s="14" customFormat="1" ht="12.75" hidden="1" customHeight="1" x14ac:dyDescent="0.2">
      <c r="A6" s="23"/>
      <c r="B6" s="189" t="s">
        <v>9</v>
      </c>
      <c r="C6" s="32"/>
      <c r="D6" s="32"/>
      <c r="E6" s="32"/>
      <c r="F6" s="31"/>
      <c r="G6" s="32"/>
      <c r="H6" s="33"/>
      <c r="I6" s="32"/>
      <c r="J6" s="32"/>
      <c r="K6" s="32"/>
      <c r="Z6" s="164">
        <f t="shared" si="0"/>
        <v>0</v>
      </c>
      <c r="AA6" s="22" t="s">
        <v>7</v>
      </c>
    </row>
    <row r="7" spans="1:27" s="14" customFormat="1" ht="12.75" hidden="1" customHeight="1" x14ac:dyDescent="0.2">
      <c r="A7" s="23"/>
      <c r="B7" s="189" t="s">
        <v>9</v>
      </c>
      <c r="C7" s="32"/>
      <c r="D7" s="32"/>
      <c r="E7" s="32"/>
      <c r="F7" s="31"/>
      <c r="G7" s="32"/>
      <c r="H7" s="33"/>
      <c r="I7" s="32"/>
      <c r="J7" s="32"/>
      <c r="K7" s="32"/>
      <c r="Z7" s="164">
        <f t="shared" si="0"/>
        <v>0</v>
      </c>
      <c r="AA7" s="24">
        <v>1</v>
      </c>
    </row>
    <row r="8" spans="1:27" s="14" customFormat="1" ht="12.75" hidden="1" customHeight="1" x14ac:dyDescent="0.2">
      <c r="A8" s="23"/>
      <c r="B8" s="189" t="s">
        <v>9</v>
      </c>
      <c r="C8" s="32"/>
      <c r="D8" s="32"/>
      <c r="E8" s="32"/>
      <c r="F8" s="31"/>
      <c r="G8" s="32"/>
      <c r="H8" s="33"/>
      <c r="I8" s="32"/>
      <c r="J8" s="32"/>
      <c r="K8" s="32"/>
      <c r="Z8" s="164">
        <f t="shared" si="0"/>
        <v>0</v>
      </c>
      <c r="AA8" s="22" t="s">
        <v>8</v>
      </c>
    </row>
    <row r="9" spans="1:27" s="14" customFormat="1" ht="12.75" hidden="1" customHeight="1" x14ac:dyDescent="0.2">
      <c r="A9" s="23"/>
      <c r="B9" s="189" t="s">
        <v>9</v>
      </c>
      <c r="C9" s="32"/>
      <c r="D9" s="32"/>
      <c r="E9" s="32"/>
      <c r="F9" s="31"/>
      <c r="G9" s="32"/>
      <c r="H9" s="33"/>
      <c r="I9" s="32"/>
      <c r="J9" s="32"/>
      <c r="K9" s="32"/>
      <c r="Z9" s="164">
        <f t="shared" si="0"/>
        <v>0</v>
      </c>
      <c r="AA9" s="14" t="s">
        <v>9</v>
      </c>
    </row>
    <row r="10" spans="1:27" s="14" customFormat="1" ht="12.75" hidden="1" customHeight="1" x14ac:dyDescent="0.2">
      <c r="A10" s="23"/>
      <c r="B10" s="189" t="s">
        <v>9</v>
      </c>
      <c r="C10" s="32"/>
      <c r="D10" s="32"/>
      <c r="E10" s="32"/>
      <c r="F10" s="31"/>
      <c r="G10" s="32"/>
      <c r="H10" s="33"/>
      <c r="I10" s="32"/>
      <c r="J10" s="32"/>
      <c r="K10" s="32"/>
      <c r="Z10" s="164">
        <f t="shared" si="0"/>
        <v>0</v>
      </c>
    </row>
    <row r="11" spans="1:27" s="14" customFormat="1" ht="12.75" hidden="1" customHeight="1" x14ac:dyDescent="0.2">
      <c r="A11" s="23"/>
      <c r="B11" s="189" t="s">
        <v>9</v>
      </c>
      <c r="C11" s="32"/>
      <c r="D11" s="32"/>
      <c r="E11" s="32"/>
      <c r="F11" s="31"/>
      <c r="G11" s="32"/>
      <c r="H11" s="33"/>
      <c r="I11" s="32"/>
      <c r="J11" s="32"/>
      <c r="K11" s="32"/>
      <c r="Z11" s="164">
        <f t="shared" si="0"/>
        <v>0</v>
      </c>
    </row>
    <row r="12" spans="1:27" s="14" customFormat="1" ht="12.75" hidden="1" customHeight="1" x14ac:dyDescent="0.2">
      <c r="A12" s="23"/>
      <c r="B12" s="189" t="s">
        <v>9</v>
      </c>
      <c r="C12" s="32"/>
      <c r="D12" s="32"/>
      <c r="E12" s="32"/>
      <c r="F12" s="31"/>
      <c r="G12" s="32"/>
      <c r="H12" s="33"/>
      <c r="I12" s="32"/>
      <c r="J12" s="32"/>
      <c r="K12" s="32"/>
      <c r="Z12" s="164">
        <f t="shared" si="0"/>
        <v>0</v>
      </c>
    </row>
    <row r="13" spans="1:27" s="14" customFormat="1" ht="12.75" hidden="1" customHeight="1" x14ac:dyDescent="0.2">
      <c r="A13" s="23"/>
      <c r="B13" s="189" t="s">
        <v>9</v>
      </c>
      <c r="C13" s="32"/>
      <c r="D13" s="32"/>
      <c r="E13" s="32"/>
      <c r="F13" s="31"/>
      <c r="G13" s="32"/>
      <c r="H13" s="33"/>
      <c r="I13" s="32"/>
      <c r="J13" s="32"/>
      <c r="K13" s="32"/>
      <c r="Z13" s="164">
        <f t="shared" si="0"/>
        <v>0</v>
      </c>
    </row>
    <row r="14" spans="1:27" s="14" customFormat="1" ht="12.75" hidden="1" customHeight="1" x14ac:dyDescent="0.2">
      <c r="A14" s="23"/>
      <c r="B14" s="189" t="s">
        <v>9</v>
      </c>
      <c r="C14" s="32"/>
      <c r="D14" s="32"/>
      <c r="E14" s="32"/>
      <c r="F14" s="31"/>
      <c r="G14" s="32"/>
      <c r="H14" s="33"/>
      <c r="I14" s="32"/>
      <c r="J14" s="32"/>
      <c r="K14" s="32"/>
      <c r="Z14" s="164">
        <f t="shared" si="0"/>
        <v>0</v>
      </c>
    </row>
    <row r="15" spans="1:27" s="14" customFormat="1" ht="12.75" hidden="1" customHeight="1" x14ac:dyDescent="0.2">
      <c r="A15" s="23"/>
      <c r="B15" s="189" t="s">
        <v>9</v>
      </c>
      <c r="C15" s="32"/>
      <c r="D15" s="32"/>
      <c r="E15" s="32"/>
      <c r="F15" s="31"/>
      <c r="G15" s="32"/>
      <c r="H15" s="33"/>
      <c r="I15" s="32"/>
      <c r="J15" s="32"/>
      <c r="K15" s="32"/>
      <c r="Z15" s="164">
        <f t="shared" si="0"/>
        <v>0</v>
      </c>
    </row>
    <row r="16" spans="1:27" s="14" customFormat="1" ht="12.75" hidden="1" customHeight="1" x14ac:dyDescent="0.25">
      <c r="A16" s="29"/>
      <c r="B16" s="189" t="s">
        <v>9</v>
      </c>
      <c r="C16" s="32"/>
      <c r="D16" s="32"/>
      <c r="E16" s="32"/>
      <c r="F16" s="31"/>
      <c r="G16" s="32"/>
      <c r="H16" s="33"/>
      <c r="I16" s="32"/>
      <c r="J16" s="32"/>
      <c r="K16" s="32"/>
      <c r="Z16" s="164">
        <f t="shared" si="0"/>
        <v>0</v>
      </c>
    </row>
    <row r="17" spans="1:26" s="14" customFormat="1" ht="12.75" hidden="1" customHeight="1" x14ac:dyDescent="0.25">
      <c r="A17" s="29"/>
      <c r="B17" s="189" t="s">
        <v>9</v>
      </c>
      <c r="C17" s="32"/>
      <c r="D17" s="32"/>
      <c r="E17" s="32"/>
      <c r="F17" s="31"/>
      <c r="G17" s="32"/>
      <c r="H17" s="33"/>
      <c r="I17" s="32"/>
      <c r="J17" s="32"/>
      <c r="K17" s="32"/>
      <c r="Z17" s="164">
        <f t="shared" si="0"/>
        <v>0</v>
      </c>
    </row>
    <row r="18" spans="1:26" s="14" customFormat="1" ht="12.75" hidden="1" customHeight="1" x14ac:dyDescent="0.2">
      <c r="A18" s="23"/>
      <c r="B18" s="189" t="s">
        <v>9</v>
      </c>
      <c r="C18" s="32"/>
      <c r="D18" s="32"/>
      <c r="E18" s="32"/>
      <c r="F18" s="31"/>
      <c r="G18" s="32"/>
      <c r="H18" s="33"/>
      <c r="I18" s="32"/>
      <c r="J18" s="32"/>
      <c r="K18" s="32"/>
      <c r="Z18" s="164">
        <f t="shared" si="0"/>
        <v>0</v>
      </c>
    </row>
    <row r="19" spans="1:26" s="14" customFormat="1" ht="12.75" customHeight="1" x14ac:dyDescent="0.25">
      <c r="A19" s="37"/>
      <c r="B19" s="38" t="s">
        <v>131</v>
      </c>
      <c r="C19" s="39">
        <f>SUM(C4:C18)</f>
        <v>20145</v>
      </c>
      <c r="D19" s="39">
        <f t="shared" ref="D19:K19" si="1">SUM(D4:D18)</f>
        <v>21822</v>
      </c>
      <c r="E19" s="39">
        <f t="shared" si="1"/>
        <v>25716</v>
      </c>
      <c r="F19" s="40">
        <f t="shared" si="1"/>
        <v>27645</v>
      </c>
      <c r="G19" s="39">
        <f t="shared" si="1"/>
        <v>29503</v>
      </c>
      <c r="H19" s="41">
        <f t="shared" si="1"/>
        <v>29503</v>
      </c>
      <c r="I19" s="39">
        <f t="shared" si="1"/>
        <v>31571</v>
      </c>
      <c r="J19" s="39">
        <f t="shared" si="1"/>
        <v>32241</v>
      </c>
      <c r="K19" s="39">
        <f t="shared" si="1"/>
        <v>33537</v>
      </c>
      <c r="Z19" s="164">
        <f t="shared" si="0"/>
        <v>1</v>
      </c>
    </row>
    <row r="20" spans="1:26" s="14" customFormat="1" hidden="1" x14ac:dyDescent="0.25">
      <c r="A20" s="185"/>
      <c r="Z20" s="164">
        <f t="shared" si="0"/>
        <v>0</v>
      </c>
    </row>
    <row r="21" spans="1:26" s="14" customFormat="1" x14ac:dyDescent="0.2">
      <c r="Z21" s="164"/>
    </row>
    <row r="22" spans="1:26" s="14" customFormat="1" x14ac:dyDescent="0.2">
      <c r="Z22" s="164"/>
    </row>
    <row r="23" spans="1:26" s="14" customFormat="1" x14ac:dyDescent="0.2">
      <c r="Z23" s="164"/>
    </row>
    <row r="24" spans="1:26" s="14" customFormat="1" x14ac:dyDescent="0.2">
      <c r="Z24" s="164"/>
    </row>
    <row r="25" spans="1:26" s="14" customFormat="1" x14ac:dyDescent="0.2">
      <c r="Z25" s="164"/>
    </row>
    <row r="26" spans="1:26" s="14" customFormat="1" x14ac:dyDescent="0.2">
      <c r="Z26" s="164"/>
    </row>
    <row r="27" spans="1:26" s="14" customFormat="1" x14ac:dyDescent="0.2">
      <c r="Z27" s="164"/>
    </row>
    <row r="28" spans="1:26" s="14" customFormat="1" x14ac:dyDescent="0.2">
      <c r="Z28" s="164"/>
    </row>
    <row r="29" spans="1:26" s="14" customFormat="1" x14ac:dyDescent="0.2">
      <c r="Z29" s="164"/>
    </row>
    <row r="30" spans="1:26" s="14" customFormat="1" x14ac:dyDescent="0.2">
      <c r="Z30" s="164"/>
    </row>
    <row r="31" spans="1:26" s="14" customFormat="1" x14ac:dyDescent="0.2">
      <c r="Z31" s="164"/>
    </row>
    <row r="32" spans="1:26" s="14" customFormat="1" x14ac:dyDescent="0.2">
      <c r="Z32" s="164"/>
    </row>
    <row r="33" spans="26:26" s="14" customFormat="1" x14ac:dyDescent="0.2">
      <c r="Z33" s="164"/>
    </row>
    <row r="34" spans="26:26" s="14" customFormat="1" x14ac:dyDescent="0.2">
      <c r="Z34" s="164"/>
    </row>
    <row r="35" spans="26:26" s="14" customFormat="1" x14ac:dyDescent="0.2">
      <c r="Z35" s="164"/>
    </row>
    <row r="36" spans="26:26" s="14" customFormat="1" x14ac:dyDescent="0.2">
      <c r="Z36" s="164"/>
    </row>
    <row r="37" spans="26:26" s="14" customFormat="1" x14ac:dyDescent="0.2">
      <c r="Z37" s="164"/>
    </row>
    <row r="38" spans="26:26" s="14" customFormat="1" x14ac:dyDescent="0.2">
      <c r="Z38" s="164"/>
    </row>
    <row r="39" spans="26:26" s="14" customFormat="1" x14ac:dyDescent="0.2">
      <c r="Z39" s="164"/>
    </row>
    <row r="40" spans="26:26" s="14" customFormat="1" x14ac:dyDescent="0.2">
      <c r="Z40" s="164"/>
    </row>
    <row r="41" spans="26:26" s="14" customFormat="1" x14ac:dyDescent="0.2">
      <c r="Z41" s="164"/>
    </row>
    <row r="42" spans="26:26" s="14" customFormat="1" x14ac:dyDescent="0.2">
      <c r="Z42" s="164"/>
    </row>
    <row r="43" spans="26:26" s="14" customFormat="1" x14ac:dyDescent="0.2">
      <c r="Z43" s="164"/>
    </row>
    <row r="44" spans="26:26" s="14" customFormat="1" x14ac:dyDescent="0.2">
      <c r="Z44" s="164"/>
    </row>
    <row r="45" spans="26:26" s="14" customFormat="1" x14ac:dyDescent="0.2">
      <c r="Z45" s="164"/>
    </row>
    <row r="46" spans="26:26" s="14" customFormat="1" x14ac:dyDescent="0.2">
      <c r="Z46" s="164"/>
    </row>
    <row r="47" spans="26:26" s="14" customFormat="1" x14ac:dyDescent="0.2">
      <c r="Z47" s="164"/>
    </row>
    <row r="48" spans="26:26" s="14" customFormat="1" x14ac:dyDescent="0.2">
      <c r="Z48" s="164"/>
    </row>
    <row r="49" spans="26:26" s="14" customFormat="1" x14ac:dyDescent="0.2">
      <c r="Z49" s="164"/>
    </row>
    <row r="50" spans="26:26" s="14" customFormat="1" x14ac:dyDescent="0.2">
      <c r="Z50" s="164"/>
    </row>
    <row r="51" spans="26:26" s="14" customFormat="1" x14ac:dyDescent="0.2">
      <c r="Z51" s="164"/>
    </row>
    <row r="52" spans="26:26" s="14" customFormat="1" x14ac:dyDescent="0.2">
      <c r="Z52" s="164"/>
    </row>
    <row r="53" spans="26:26" s="14" customFormat="1" x14ac:dyDescent="0.2">
      <c r="Z53" s="164"/>
    </row>
    <row r="54" spans="26:26" s="14" customFormat="1" x14ac:dyDescent="0.2">
      <c r="Z54" s="164"/>
    </row>
    <row r="55" spans="26:26" s="14" customFormat="1" x14ac:dyDescent="0.2">
      <c r="Z55" s="164"/>
    </row>
    <row r="56" spans="26:26" s="14" customFormat="1" x14ac:dyDescent="0.2">
      <c r="Z56" s="164"/>
    </row>
    <row r="57" spans="26:26" s="14" customFormat="1" x14ac:dyDescent="0.2">
      <c r="Z57" s="164"/>
    </row>
    <row r="58" spans="26:26" s="14" customFormat="1" x14ac:dyDescent="0.2">
      <c r="Z58" s="164"/>
    </row>
    <row r="59" spans="26:26" s="14" customFormat="1" x14ac:dyDescent="0.2">
      <c r="Z59" s="164"/>
    </row>
    <row r="60" spans="26:26" s="14" customFormat="1" x14ac:dyDescent="0.2">
      <c r="Z60" s="164"/>
    </row>
    <row r="61" spans="26:26" s="14" customFormat="1" x14ac:dyDescent="0.2">
      <c r="Z61" s="164"/>
    </row>
    <row r="62" spans="26:26" s="14" customFormat="1" x14ac:dyDescent="0.2">
      <c r="Z62" s="164"/>
    </row>
    <row r="63" spans="26:26" s="14" customFormat="1" x14ac:dyDescent="0.2">
      <c r="Z63" s="164"/>
    </row>
    <row r="64" spans="26:26" s="14" customFormat="1" x14ac:dyDescent="0.2">
      <c r="Z64" s="164"/>
    </row>
    <row r="65" spans="26:26" s="14" customFormat="1" x14ac:dyDescent="0.2">
      <c r="Z65" s="164"/>
    </row>
    <row r="66" spans="26:26" s="14" customFormat="1" x14ac:dyDescent="0.2">
      <c r="Z66" s="164"/>
    </row>
    <row r="67" spans="26:26" s="14" customFormat="1" x14ac:dyDescent="0.2">
      <c r="Z67" s="164"/>
    </row>
    <row r="68" spans="26:26" s="14" customFormat="1" x14ac:dyDescent="0.2">
      <c r="Z68" s="164"/>
    </row>
    <row r="69" spans="26:26" s="14" customFormat="1" x14ac:dyDescent="0.2">
      <c r="Z69" s="164"/>
    </row>
    <row r="70" spans="26:26" s="14" customFormat="1" x14ac:dyDescent="0.2">
      <c r="Z70" s="164"/>
    </row>
    <row r="71" spans="26:26" s="14" customFormat="1" x14ac:dyDescent="0.2">
      <c r="Z71" s="164"/>
    </row>
    <row r="72" spans="26:26" s="14" customFormat="1" x14ac:dyDescent="0.2">
      <c r="Z72" s="164"/>
    </row>
    <row r="73" spans="26:26" s="14" customFormat="1" x14ac:dyDescent="0.2">
      <c r="Z73" s="164"/>
    </row>
    <row r="74" spans="26:26" s="14" customFormat="1" x14ac:dyDescent="0.2">
      <c r="Z74" s="164"/>
    </row>
    <row r="75" spans="26:26" s="14" customFormat="1" x14ac:dyDescent="0.2">
      <c r="Z75" s="164"/>
    </row>
    <row r="76" spans="26:26" s="14" customFormat="1" x14ac:dyDescent="0.2">
      <c r="Z76" s="164"/>
    </row>
    <row r="77" spans="26:26" s="14" customFormat="1" x14ac:dyDescent="0.2">
      <c r="Z77" s="164"/>
    </row>
    <row r="78" spans="26:26" s="14" customFormat="1" x14ac:dyDescent="0.2">
      <c r="Z78" s="164"/>
    </row>
    <row r="79" spans="26:26" s="14" customFormat="1" x14ac:dyDescent="0.2">
      <c r="Z79" s="164"/>
    </row>
    <row r="80" spans="26:26" s="14" customFormat="1" x14ac:dyDescent="0.2">
      <c r="Z80" s="164"/>
    </row>
    <row r="81" spans="26:26" s="14" customFormat="1" x14ac:dyDescent="0.2">
      <c r="Z81" s="164"/>
    </row>
    <row r="82" spans="26:26" s="14" customFormat="1" x14ac:dyDescent="0.2">
      <c r="Z82" s="164"/>
    </row>
    <row r="83" spans="26:26" s="14" customFormat="1" x14ac:dyDescent="0.2">
      <c r="Z83" s="164"/>
    </row>
    <row r="84" spans="26:26" s="14" customFormat="1" x14ac:dyDescent="0.2">
      <c r="Z84" s="164"/>
    </row>
    <row r="85" spans="26:26" s="14" customFormat="1" x14ac:dyDescent="0.2">
      <c r="Z85" s="164"/>
    </row>
    <row r="86" spans="26:26" s="14" customFormat="1" x14ac:dyDescent="0.2">
      <c r="Z86" s="164"/>
    </row>
    <row r="87" spans="26:26" s="14" customFormat="1" x14ac:dyDescent="0.2">
      <c r="Z87" s="164"/>
    </row>
    <row r="88" spans="26:26" s="14" customFormat="1" x14ac:dyDescent="0.2">
      <c r="Z88" s="164"/>
    </row>
    <row r="89" spans="26:26" s="14" customFormat="1" x14ac:dyDescent="0.2">
      <c r="Z89" s="164"/>
    </row>
    <row r="90" spans="26:26" s="14" customFormat="1" x14ac:dyDescent="0.2">
      <c r="Z90" s="164"/>
    </row>
    <row r="91" spans="26:26" s="14" customFormat="1" x14ac:dyDescent="0.2">
      <c r="Z91" s="164"/>
    </row>
    <row r="92" spans="26:26" s="14" customFormat="1" x14ac:dyDescent="0.2">
      <c r="Z92" s="164"/>
    </row>
    <row r="93" spans="26:26" s="14" customFormat="1" x14ac:dyDescent="0.2">
      <c r="Z93" s="164"/>
    </row>
    <row r="94" spans="26:26" s="14" customFormat="1" x14ac:dyDescent="0.2">
      <c r="Z94" s="164"/>
    </row>
    <row r="95" spans="26:26" s="14" customFormat="1" x14ac:dyDescent="0.2">
      <c r="Z95" s="164"/>
    </row>
    <row r="96" spans="26:26" s="14" customFormat="1" x14ac:dyDescent="0.2">
      <c r="Z96" s="164"/>
    </row>
    <row r="97" spans="26:26" s="14" customFormat="1" x14ac:dyDescent="0.2">
      <c r="Z97" s="164"/>
    </row>
    <row r="98" spans="26:26" s="14" customFormat="1" x14ac:dyDescent="0.2">
      <c r="Z98" s="164"/>
    </row>
    <row r="99" spans="26:26" s="14" customFormat="1" x14ac:dyDescent="0.2">
      <c r="Z99" s="164"/>
    </row>
    <row r="100" spans="26:26" s="14" customFormat="1" x14ac:dyDescent="0.2">
      <c r="Z100" s="164"/>
    </row>
    <row r="101" spans="26:26" s="14" customFormat="1" x14ac:dyDescent="0.2">
      <c r="Z101" s="164"/>
    </row>
    <row r="102" spans="26:26" s="14" customFormat="1" x14ac:dyDescent="0.2">
      <c r="Z102" s="164"/>
    </row>
    <row r="103" spans="26:26" s="14" customFormat="1" x14ac:dyDescent="0.2">
      <c r="Z103" s="164"/>
    </row>
    <row r="104" spans="26:26" s="14" customFormat="1" x14ac:dyDescent="0.2">
      <c r="Z104" s="164"/>
    </row>
    <row r="105" spans="26:26" s="14" customFormat="1" x14ac:dyDescent="0.2">
      <c r="Z105" s="164"/>
    </row>
    <row r="106" spans="26:26" s="14" customFormat="1" x14ac:dyDescent="0.2">
      <c r="Z106" s="164"/>
    </row>
    <row r="107" spans="26:26" s="14" customFormat="1" x14ac:dyDescent="0.2">
      <c r="Z107" s="164"/>
    </row>
    <row r="108" spans="26:26" s="14" customFormat="1" x14ac:dyDescent="0.2">
      <c r="Z108" s="164"/>
    </row>
    <row r="109" spans="26:26" s="14" customFormat="1" x14ac:dyDescent="0.2">
      <c r="Z109" s="164"/>
    </row>
    <row r="110" spans="26:26" s="14" customFormat="1" x14ac:dyDescent="0.2">
      <c r="Z110" s="164"/>
    </row>
    <row r="111" spans="26:26" s="14" customFormat="1" x14ac:dyDescent="0.2">
      <c r="Z111" s="164"/>
    </row>
    <row r="112" spans="26:26" s="14" customFormat="1" x14ac:dyDescent="0.2">
      <c r="Z112" s="164"/>
    </row>
    <row r="113" spans="26:26" s="14" customFormat="1" x14ac:dyDescent="0.2">
      <c r="Z113" s="164"/>
    </row>
    <row r="114" spans="26:26" s="14" customFormat="1" x14ac:dyDescent="0.2">
      <c r="Z114" s="164"/>
    </row>
    <row r="115" spans="26:26" s="14" customFormat="1" x14ac:dyDescent="0.2">
      <c r="Z115" s="164"/>
    </row>
    <row r="116" spans="26:26" s="14" customFormat="1" x14ac:dyDescent="0.2">
      <c r="Z116" s="164"/>
    </row>
    <row r="117" spans="26:26" s="14" customFormat="1" x14ac:dyDescent="0.2">
      <c r="Z117" s="164"/>
    </row>
    <row r="118" spans="26:26" s="14" customFormat="1" x14ac:dyDescent="0.2">
      <c r="Z118" s="164"/>
    </row>
    <row r="119" spans="26:26" s="14" customFormat="1" x14ac:dyDescent="0.2">
      <c r="Z119" s="164"/>
    </row>
    <row r="120" spans="26:26" s="14" customFormat="1" x14ac:dyDescent="0.2">
      <c r="Z120" s="164"/>
    </row>
    <row r="121" spans="26:26" s="14" customFormat="1" x14ac:dyDescent="0.2">
      <c r="Z121" s="164"/>
    </row>
    <row r="122" spans="26:26" s="14" customFormat="1" x14ac:dyDescent="0.2">
      <c r="Z122" s="164"/>
    </row>
    <row r="123" spans="26:26" s="14" customFormat="1" x14ac:dyDescent="0.2">
      <c r="Z123" s="164"/>
    </row>
    <row r="124" spans="26:26" s="14" customFormat="1" x14ac:dyDescent="0.2">
      <c r="Z124" s="164"/>
    </row>
    <row r="125" spans="26:26" s="14" customFormat="1" x14ac:dyDescent="0.2">
      <c r="Z125" s="164"/>
    </row>
    <row r="126" spans="26:26" s="14" customFormat="1" x14ac:dyDescent="0.2">
      <c r="Z126" s="164"/>
    </row>
    <row r="127" spans="26:26" s="14" customFormat="1" x14ac:dyDescent="0.2">
      <c r="Z127" s="164"/>
    </row>
    <row r="128" spans="26:26" s="14" customFormat="1" x14ac:dyDescent="0.2">
      <c r="Z128" s="164"/>
    </row>
    <row r="129" spans="26:26" s="14" customFormat="1" x14ac:dyDescent="0.2">
      <c r="Z129" s="164"/>
    </row>
    <row r="130" spans="26:26" s="14" customFormat="1" x14ac:dyDescent="0.2">
      <c r="Z130" s="164"/>
    </row>
    <row r="131" spans="26:26" s="14" customFormat="1" x14ac:dyDescent="0.2">
      <c r="Z131" s="164"/>
    </row>
    <row r="132" spans="26:26" s="14" customFormat="1" x14ac:dyDescent="0.2">
      <c r="Z132" s="164"/>
    </row>
    <row r="133" spans="26:26" s="14" customFormat="1" x14ac:dyDescent="0.2">
      <c r="Z133" s="164"/>
    </row>
    <row r="134" spans="26:26" s="14" customFormat="1" x14ac:dyDescent="0.2">
      <c r="Z134" s="164"/>
    </row>
    <row r="135" spans="26:26" s="14" customFormat="1" x14ac:dyDescent="0.2">
      <c r="Z135" s="164"/>
    </row>
    <row r="136" spans="26:26" s="14" customFormat="1" x14ac:dyDescent="0.2">
      <c r="Z136" s="164"/>
    </row>
    <row r="137" spans="26:26" s="14" customFormat="1" x14ac:dyDescent="0.2">
      <c r="Z137" s="164"/>
    </row>
    <row r="138" spans="26:26" s="14" customFormat="1" x14ac:dyDescent="0.2">
      <c r="Z138" s="164"/>
    </row>
    <row r="139" spans="26:26" s="14" customFormat="1" x14ac:dyDescent="0.2">
      <c r="Z139" s="164"/>
    </row>
    <row r="140" spans="26:26" s="14" customFormat="1" x14ac:dyDescent="0.2">
      <c r="Z140" s="164"/>
    </row>
    <row r="141" spans="26:26" s="14" customFormat="1" x14ac:dyDescent="0.2">
      <c r="Z141" s="164"/>
    </row>
    <row r="142" spans="26:26" s="14" customFormat="1" x14ac:dyDescent="0.2">
      <c r="Z142" s="164"/>
    </row>
    <row r="143" spans="26:26" s="14" customFormat="1" x14ac:dyDescent="0.2">
      <c r="Z143" s="164"/>
    </row>
    <row r="144" spans="26:26" s="14" customFormat="1" x14ac:dyDescent="0.2">
      <c r="Z144" s="164"/>
    </row>
    <row r="145" spans="26:26" s="14" customFormat="1" x14ac:dyDescent="0.2">
      <c r="Z145" s="164"/>
    </row>
    <row r="146" spans="26:26" s="14" customFormat="1" x14ac:dyDescent="0.2">
      <c r="Z146" s="164"/>
    </row>
    <row r="147" spans="26:26" s="14" customFormat="1" x14ac:dyDescent="0.2">
      <c r="Z147" s="164"/>
    </row>
    <row r="148" spans="26:26" s="14" customFormat="1" x14ac:dyDescent="0.2">
      <c r="Z148" s="164"/>
    </row>
    <row r="149" spans="26:26" s="14" customFormat="1" x14ac:dyDescent="0.2">
      <c r="Z149" s="164"/>
    </row>
    <row r="150" spans="26:26" s="14" customFormat="1" x14ac:dyDescent="0.2">
      <c r="Z150" s="164"/>
    </row>
    <row r="151" spans="26:26" s="14" customFormat="1" x14ac:dyDescent="0.2">
      <c r="Z151" s="164"/>
    </row>
    <row r="152" spans="26:26" s="14" customFormat="1" x14ac:dyDescent="0.2">
      <c r="Z152" s="164"/>
    </row>
    <row r="153" spans="26:26" s="14" customFormat="1" x14ac:dyDescent="0.2">
      <c r="Z153" s="164"/>
    </row>
    <row r="154" spans="26:26" s="14" customFormat="1" x14ac:dyDescent="0.2">
      <c r="Z154" s="164"/>
    </row>
    <row r="155" spans="26:26" s="14" customFormat="1" x14ac:dyDescent="0.2">
      <c r="Z155" s="164"/>
    </row>
    <row r="156" spans="26:26" s="14" customFormat="1" x14ac:dyDescent="0.2">
      <c r="Z156" s="164"/>
    </row>
    <row r="157" spans="26:26" s="14" customFormat="1" x14ac:dyDescent="0.2">
      <c r="Z157" s="164"/>
    </row>
    <row r="158" spans="26:26" s="14" customFormat="1" x14ac:dyDescent="0.2">
      <c r="Z158" s="164"/>
    </row>
    <row r="159" spans="26:26" s="14" customFormat="1" x14ac:dyDescent="0.2">
      <c r="Z159" s="164"/>
    </row>
    <row r="160" spans="26:26" s="14" customFormat="1" x14ac:dyDescent="0.2">
      <c r="Z160" s="164"/>
    </row>
    <row r="161" spans="26:26" s="14" customFormat="1" x14ac:dyDescent="0.2">
      <c r="Z161" s="164"/>
    </row>
    <row r="162" spans="26:26" s="14" customFormat="1" x14ac:dyDescent="0.2">
      <c r="Z162" s="164"/>
    </row>
    <row r="163" spans="26:26" s="14" customFormat="1" x14ac:dyDescent="0.2">
      <c r="Z163" s="164"/>
    </row>
    <row r="164" spans="26:26" s="14" customFormat="1" x14ac:dyDescent="0.2">
      <c r="Z164" s="164"/>
    </row>
    <row r="165" spans="26:26" s="14" customFormat="1" x14ac:dyDescent="0.2">
      <c r="Z165" s="164"/>
    </row>
    <row r="166" spans="26:26" s="14" customFormat="1" x14ac:dyDescent="0.2">
      <c r="Z166" s="164"/>
    </row>
    <row r="167" spans="26:26" s="14" customFormat="1" x14ac:dyDescent="0.2">
      <c r="Z167" s="164"/>
    </row>
    <row r="168" spans="26:26" s="14" customFormat="1" x14ac:dyDescent="0.2">
      <c r="Z168" s="164"/>
    </row>
    <row r="169" spans="26:26" s="14" customFormat="1" x14ac:dyDescent="0.2">
      <c r="Z169" s="164"/>
    </row>
    <row r="170" spans="26:26" s="14" customFormat="1" x14ac:dyDescent="0.2">
      <c r="Z170" s="164"/>
    </row>
    <row r="171" spans="26:26" s="14" customFormat="1" x14ac:dyDescent="0.2">
      <c r="Z171" s="164"/>
    </row>
    <row r="172" spans="26:26" s="14" customFormat="1" x14ac:dyDescent="0.2">
      <c r="Z172" s="164"/>
    </row>
    <row r="173" spans="26:26" s="14" customFormat="1" x14ac:dyDescent="0.2">
      <c r="Z173" s="164"/>
    </row>
    <row r="174" spans="26:26" s="14" customFormat="1" x14ac:dyDescent="0.2">
      <c r="Z174" s="164"/>
    </row>
    <row r="175" spans="26:26" s="14" customFormat="1" x14ac:dyDescent="0.2">
      <c r="Z175" s="164"/>
    </row>
    <row r="176" spans="26:26" s="14" customFormat="1" x14ac:dyDescent="0.2">
      <c r="Z176" s="164"/>
    </row>
    <row r="177" spans="26:26" s="14" customFormat="1" x14ac:dyDescent="0.2">
      <c r="Z177" s="164"/>
    </row>
    <row r="178" spans="26:26" s="14" customFormat="1" x14ac:dyDescent="0.2">
      <c r="Z178" s="164"/>
    </row>
    <row r="179" spans="26:26" s="14" customFormat="1" x14ac:dyDescent="0.2">
      <c r="Z179" s="164"/>
    </row>
    <row r="180" spans="26:26" s="14" customFormat="1" x14ac:dyDescent="0.2">
      <c r="Z180" s="164"/>
    </row>
    <row r="181" spans="26:26" s="14" customFormat="1" x14ac:dyDescent="0.2">
      <c r="Z181" s="164"/>
    </row>
    <row r="182" spans="26:26" s="14" customFormat="1" x14ac:dyDescent="0.2">
      <c r="Z182" s="164"/>
    </row>
    <row r="183" spans="26:26" s="14" customFormat="1" x14ac:dyDescent="0.2">
      <c r="Z183" s="164"/>
    </row>
    <row r="184" spans="26:26" s="14" customFormat="1" x14ac:dyDescent="0.2">
      <c r="Z184" s="164"/>
    </row>
    <row r="185" spans="26:26" s="14" customFormat="1" x14ac:dyDescent="0.2">
      <c r="Z185" s="164"/>
    </row>
    <row r="186" spans="26:26" s="14" customFormat="1" x14ac:dyDescent="0.2">
      <c r="Z186" s="164"/>
    </row>
    <row r="187" spans="26:26" s="14" customFormat="1" x14ac:dyDescent="0.2">
      <c r="Z187" s="164"/>
    </row>
    <row r="188" spans="26:26" s="14" customFormat="1" x14ac:dyDescent="0.2">
      <c r="Z188" s="164"/>
    </row>
    <row r="189" spans="26:26" s="14" customFormat="1" x14ac:dyDescent="0.2">
      <c r="Z189" s="164"/>
    </row>
    <row r="190" spans="26:26" s="14" customFormat="1" x14ac:dyDescent="0.2">
      <c r="Z190" s="164"/>
    </row>
    <row r="191" spans="26:26" s="14" customFormat="1" x14ac:dyDescent="0.2">
      <c r="Z191" s="164"/>
    </row>
    <row r="192" spans="26:26" s="14" customFormat="1" x14ac:dyDescent="0.2">
      <c r="Z192" s="164"/>
    </row>
    <row r="193" spans="26:26" s="14" customFormat="1" x14ac:dyDescent="0.2">
      <c r="Z193" s="164"/>
    </row>
    <row r="194" spans="26:26" s="14" customFormat="1" x14ac:dyDescent="0.2">
      <c r="Z194" s="164"/>
    </row>
    <row r="195" spans="26:26" s="14" customFormat="1" x14ac:dyDescent="0.2">
      <c r="Z195" s="164"/>
    </row>
    <row r="196" spans="26:26" s="14" customFormat="1" x14ac:dyDescent="0.2">
      <c r="Z196" s="164"/>
    </row>
    <row r="197" spans="26:26" s="14" customFormat="1" x14ac:dyDescent="0.2">
      <c r="Z197" s="164"/>
    </row>
    <row r="198" spans="26:26" s="14" customFormat="1" x14ac:dyDescent="0.2">
      <c r="Z198" s="164"/>
    </row>
    <row r="199" spans="26:26" s="14" customFormat="1" x14ac:dyDescent="0.2">
      <c r="Z199" s="164"/>
    </row>
    <row r="200" spans="26:26" s="14" customFormat="1" x14ac:dyDescent="0.2">
      <c r="Z200" s="164"/>
    </row>
    <row r="201" spans="26:26" s="14" customFormat="1" x14ac:dyDescent="0.2">
      <c r="Z201" s="164"/>
    </row>
    <row r="202" spans="26:26" s="14" customFormat="1" x14ac:dyDescent="0.2">
      <c r="Z202" s="164"/>
    </row>
    <row r="203" spans="26:26" s="14" customFormat="1" x14ac:dyDescent="0.2">
      <c r="Z203" s="164"/>
    </row>
    <row r="204" spans="26:26" s="14" customFormat="1" x14ac:dyDescent="0.2">
      <c r="Z204" s="164"/>
    </row>
    <row r="205" spans="26:26" s="14" customFormat="1" x14ac:dyDescent="0.2">
      <c r="Z205" s="164"/>
    </row>
    <row r="206" spans="26:26" s="14" customFormat="1" x14ac:dyDescent="0.2">
      <c r="Z206" s="164"/>
    </row>
    <row r="207" spans="26:26" s="14" customFormat="1" x14ac:dyDescent="0.2">
      <c r="Z207" s="164"/>
    </row>
    <row r="208" spans="26:26" s="14" customFormat="1" x14ac:dyDescent="0.2">
      <c r="Z208" s="164"/>
    </row>
    <row r="209" spans="26:26" s="14" customFormat="1" x14ac:dyDescent="0.2">
      <c r="Z209" s="164"/>
    </row>
    <row r="210" spans="26:26" s="14" customFormat="1" x14ac:dyDescent="0.2">
      <c r="Z210" s="164"/>
    </row>
    <row r="211" spans="26:26" s="14" customFormat="1" x14ac:dyDescent="0.2">
      <c r="Z211" s="164"/>
    </row>
    <row r="212" spans="26:26" s="14" customFormat="1" x14ac:dyDescent="0.2">
      <c r="Z212" s="164"/>
    </row>
    <row r="213" spans="26:26" s="14" customFormat="1" x14ac:dyDescent="0.2">
      <c r="Z213" s="164"/>
    </row>
    <row r="214" spans="26:26" s="14" customFormat="1" x14ac:dyDescent="0.2">
      <c r="Z214" s="164"/>
    </row>
    <row r="215" spans="26:26" s="14" customFormat="1" x14ac:dyDescent="0.2">
      <c r="Z215" s="164"/>
    </row>
    <row r="216" spans="26:26" s="14" customFormat="1" x14ac:dyDescent="0.2">
      <c r="Z216" s="164"/>
    </row>
    <row r="217" spans="26:26" s="14" customFormat="1" x14ac:dyDescent="0.2">
      <c r="Z217" s="164"/>
    </row>
    <row r="218" spans="26:26" s="14" customFormat="1" x14ac:dyDescent="0.2">
      <c r="Z218" s="164"/>
    </row>
    <row r="219" spans="26:26" s="14" customFormat="1" x14ac:dyDescent="0.2">
      <c r="Z219" s="164"/>
    </row>
    <row r="220" spans="26:26" s="14" customFormat="1" x14ac:dyDescent="0.2">
      <c r="Z220" s="164"/>
    </row>
    <row r="221" spans="26:26" s="14" customFormat="1" x14ac:dyDescent="0.2">
      <c r="Z221" s="164"/>
    </row>
    <row r="222" spans="26:26" s="14" customFormat="1" x14ac:dyDescent="0.2">
      <c r="Z222" s="164"/>
    </row>
    <row r="223" spans="26:26" s="14" customFormat="1" x14ac:dyDescent="0.2">
      <c r="Z223" s="164"/>
    </row>
    <row r="224" spans="26:26" s="14" customFormat="1" x14ac:dyDescent="0.2">
      <c r="Z224" s="164"/>
    </row>
    <row r="225" spans="26:26" s="14" customFormat="1" x14ac:dyDescent="0.2">
      <c r="Z225" s="164"/>
    </row>
    <row r="226" spans="26:26" s="14" customFormat="1" x14ac:dyDescent="0.2">
      <c r="Z226" s="164"/>
    </row>
    <row r="227" spans="26:26" s="14" customFormat="1" x14ac:dyDescent="0.2">
      <c r="Z227" s="164"/>
    </row>
    <row r="228" spans="26:26" s="14" customFormat="1" x14ac:dyDescent="0.2">
      <c r="Z228" s="164"/>
    </row>
    <row r="229" spans="26:26" s="14" customFormat="1" x14ac:dyDescent="0.2">
      <c r="Z229" s="164"/>
    </row>
    <row r="230" spans="26:26" s="14" customFormat="1" x14ac:dyDescent="0.2">
      <c r="Z230" s="164"/>
    </row>
    <row r="231" spans="26:26" s="14" customFormat="1" x14ac:dyDescent="0.2">
      <c r="Z231" s="163"/>
    </row>
    <row r="232" spans="26:26" s="14" customFormat="1" x14ac:dyDescent="0.2">
      <c r="Z232" s="163"/>
    </row>
    <row r="233" spans="26:26" s="14" customFormat="1" x14ac:dyDescent="0.2">
      <c r="Z233" s="163"/>
    </row>
    <row r="234" spans="26:26" s="14" customFormat="1" x14ac:dyDescent="0.2">
      <c r="Z234" s="163"/>
    </row>
    <row r="235" spans="26:26" s="14" customFormat="1" x14ac:dyDescent="0.2">
      <c r="Z235" s="163"/>
    </row>
    <row r="236" spans="26:26" s="14" customFormat="1" x14ac:dyDescent="0.2">
      <c r="Z236" s="163"/>
    </row>
    <row r="237" spans="26:26" s="14" customFormat="1" x14ac:dyDescent="0.2">
      <c r="Z237" s="163"/>
    </row>
    <row r="238" spans="26:26" s="14" customFormat="1" x14ac:dyDescent="0.2">
      <c r="Z238" s="163"/>
    </row>
    <row r="239" spans="26:26" s="14" customFormat="1" x14ac:dyDescent="0.2">
      <c r="Z239" s="163"/>
    </row>
    <row r="240" spans="26:26" s="14" customFormat="1" x14ac:dyDescent="0.2">
      <c r="Z240" s="163"/>
    </row>
    <row r="241" spans="26:26" s="14" customFormat="1" x14ac:dyDescent="0.2">
      <c r="Z241" s="163"/>
    </row>
    <row r="242" spans="26:26" s="14" customFormat="1" x14ac:dyDescent="0.2">
      <c r="Z242" s="163"/>
    </row>
    <row r="243" spans="26:26" s="14" customFormat="1" x14ac:dyDescent="0.2">
      <c r="Z243" s="163"/>
    </row>
    <row r="244" spans="26:26" s="14" customFormat="1" x14ac:dyDescent="0.2">
      <c r="Z244" s="163"/>
    </row>
    <row r="245" spans="26:26" s="14" customFormat="1" x14ac:dyDescent="0.2">
      <c r="Z245" s="163"/>
    </row>
    <row r="246" spans="26:26" s="14" customFormat="1" x14ac:dyDescent="0.2">
      <c r="Z246" s="163"/>
    </row>
    <row r="247" spans="26:26" s="14" customFormat="1" x14ac:dyDescent="0.2">
      <c r="Z247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2" customWidth="1"/>
    <col min="2" max="2" width="20.7109375" style="42" customWidth="1"/>
    <col min="3" max="11" width="10.7109375" style="42" customWidth="1"/>
    <col min="12" max="16384" width="9.140625" style="42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120</v>
      </c>
      <c r="D3" s="17" t="s">
        <v>121</v>
      </c>
      <c r="E3" s="17" t="s">
        <v>122</v>
      </c>
      <c r="F3" s="190" t="s">
        <v>123</v>
      </c>
      <c r="G3" s="191"/>
      <c r="H3" s="192"/>
      <c r="I3" s="17" t="s">
        <v>124</v>
      </c>
      <c r="J3" s="17" t="s">
        <v>125</v>
      </c>
      <c r="K3" s="17" t="s">
        <v>126</v>
      </c>
    </row>
    <row r="4" spans="1:27" s="56" customFormat="1" ht="12.75" customHeight="1" x14ac:dyDescent="0.2">
      <c r="A4" s="79"/>
      <c r="B4" s="128" t="s">
        <v>41</v>
      </c>
      <c r="C4" s="19">
        <f>SUM(C5:C7)</f>
        <v>20074</v>
      </c>
      <c r="D4" s="19">
        <f t="shared" ref="D4:K4" si="0">SUM(D5:D7)</f>
        <v>21646</v>
      </c>
      <c r="E4" s="19">
        <f t="shared" si="0"/>
        <v>25411</v>
      </c>
      <c r="F4" s="20">
        <f t="shared" si="0"/>
        <v>27155</v>
      </c>
      <c r="G4" s="19">
        <f t="shared" si="0"/>
        <v>29013</v>
      </c>
      <c r="H4" s="21">
        <f t="shared" si="0"/>
        <v>29123</v>
      </c>
      <c r="I4" s="19">
        <f t="shared" si="0"/>
        <v>31553</v>
      </c>
      <c r="J4" s="19">
        <f t="shared" si="0"/>
        <v>32222</v>
      </c>
      <c r="K4" s="19">
        <f t="shared" si="0"/>
        <v>33518</v>
      </c>
      <c r="AA4" s="22" t="s">
        <v>6</v>
      </c>
    </row>
    <row r="5" spans="1:27" s="14" customFormat="1" ht="12.75" customHeight="1" x14ac:dyDescent="0.2">
      <c r="A5" s="23"/>
      <c r="B5" s="131" t="s">
        <v>42</v>
      </c>
      <c r="C5" s="26">
        <v>16791</v>
      </c>
      <c r="D5" s="27">
        <v>16898</v>
      </c>
      <c r="E5" s="27">
        <v>20748</v>
      </c>
      <c r="F5" s="26">
        <v>21783</v>
      </c>
      <c r="G5" s="27">
        <v>23641</v>
      </c>
      <c r="H5" s="28">
        <v>24083</v>
      </c>
      <c r="I5" s="27">
        <v>26254</v>
      </c>
      <c r="J5" s="27">
        <v>26640</v>
      </c>
      <c r="K5" s="28">
        <v>27841</v>
      </c>
      <c r="AA5" s="24">
        <v>5</v>
      </c>
    </row>
    <row r="6" spans="1:27" s="14" customFormat="1" ht="12.75" customHeight="1" x14ac:dyDescent="0.25">
      <c r="A6" s="29"/>
      <c r="B6" s="131" t="s">
        <v>45</v>
      </c>
      <c r="C6" s="31">
        <v>3283</v>
      </c>
      <c r="D6" s="32">
        <v>4748</v>
      </c>
      <c r="E6" s="32">
        <v>4663</v>
      </c>
      <c r="F6" s="31">
        <v>5372</v>
      </c>
      <c r="G6" s="32">
        <v>5372</v>
      </c>
      <c r="H6" s="33">
        <v>5040</v>
      </c>
      <c r="I6" s="32">
        <v>5299</v>
      </c>
      <c r="J6" s="32">
        <v>5582</v>
      </c>
      <c r="K6" s="33">
        <v>5677</v>
      </c>
      <c r="AA6" s="22" t="s">
        <v>7</v>
      </c>
    </row>
    <row r="7" spans="1:27" s="14" customFormat="1" ht="12.75" customHeight="1" x14ac:dyDescent="0.2">
      <c r="A7" s="23"/>
      <c r="B7" s="131" t="s">
        <v>84</v>
      </c>
      <c r="C7" s="34">
        <v>0</v>
      </c>
      <c r="D7" s="35">
        <v>0</v>
      </c>
      <c r="E7" s="35">
        <v>0</v>
      </c>
      <c r="F7" s="34">
        <v>0</v>
      </c>
      <c r="G7" s="35">
        <v>0</v>
      </c>
      <c r="H7" s="36">
        <v>0</v>
      </c>
      <c r="I7" s="35">
        <v>0</v>
      </c>
      <c r="J7" s="35">
        <v>0</v>
      </c>
      <c r="K7" s="36">
        <v>0</v>
      </c>
      <c r="AA7" s="24">
        <v>2</v>
      </c>
    </row>
    <row r="8" spans="1:27" s="56" customFormat="1" ht="12.75" customHeight="1" x14ac:dyDescent="0.25">
      <c r="A8" s="49"/>
      <c r="B8" s="147" t="s">
        <v>136</v>
      </c>
      <c r="C8" s="19">
        <f>SUM(C9:C15)</f>
        <v>0</v>
      </c>
      <c r="D8" s="19">
        <f t="shared" ref="D8:K8" si="1">SUM(D9:D15)</f>
        <v>0</v>
      </c>
      <c r="E8" s="19">
        <f t="shared" si="1"/>
        <v>0</v>
      </c>
      <c r="F8" s="20">
        <f t="shared" si="1"/>
        <v>0</v>
      </c>
      <c r="G8" s="19">
        <f t="shared" si="1"/>
        <v>0</v>
      </c>
      <c r="H8" s="21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0</v>
      </c>
      <c r="AA8" s="22" t="s">
        <v>8</v>
      </c>
    </row>
    <row r="9" spans="1:27" s="14" customFormat="1" ht="12.75" customHeight="1" x14ac:dyDescent="0.2">
      <c r="A9" s="23"/>
      <c r="B9" s="131" t="s">
        <v>86</v>
      </c>
      <c r="C9" s="26">
        <v>0</v>
      </c>
      <c r="D9" s="27">
        <v>0</v>
      </c>
      <c r="E9" s="27">
        <v>0</v>
      </c>
      <c r="F9" s="26">
        <v>0</v>
      </c>
      <c r="G9" s="27">
        <v>0</v>
      </c>
      <c r="H9" s="28">
        <v>0</v>
      </c>
      <c r="I9" s="27">
        <v>0</v>
      </c>
      <c r="J9" s="27">
        <v>0</v>
      </c>
      <c r="K9" s="28">
        <v>0</v>
      </c>
      <c r="AA9" s="14" t="s">
        <v>9</v>
      </c>
    </row>
    <row r="10" spans="1:27" s="14" customFormat="1" ht="12.75" customHeight="1" x14ac:dyDescent="0.2">
      <c r="A10" s="23"/>
      <c r="B10" s="131" t="s">
        <v>92</v>
      </c>
      <c r="C10" s="31">
        <v>0</v>
      </c>
      <c r="D10" s="32">
        <v>0</v>
      </c>
      <c r="E10" s="32">
        <v>0</v>
      </c>
      <c r="F10" s="31">
        <v>0</v>
      </c>
      <c r="G10" s="32">
        <v>0</v>
      </c>
      <c r="H10" s="33">
        <v>0</v>
      </c>
      <c r="I10" s="32">
        <v>0</v>
      </c>
      <c r="J10" s="32">
        <v>0</v>
      </c>
      <c r="K10" s="33">
        <v>0</v>
      </c>
    </row>
    <row r="11" spans="1:27" s="14" customFormat="1" ht="12.75" customHeight="1" x14ac:dyDescent="0.2">
      <c r="A11" s="23"/>
      <c r="B11" s="131" t="s">
        <v>26</v>
      </c>
      <c r="C11" s="31">
        <v>0</v>
      </c>
      <c r="D11" s="32">
        <v>0</v>
      </c>
      <c r="E11" s="32">
        <v>0</v>
      </c>
      <c r="F11" s="31">
        <v>0</v>
      </c>
      <c r="G11" s="32">
        <v>0</v>
      </c>
      <c r="H11" s="33">
        <v>0</v>
      </c>
      <c r="I11" s="32">
        <v>0</v>
      </c>
      <c r="J11" s="32">
        <v>0</v>
      </c>
      <c r="K11" s="33">
        <v>0</v>
      </c>
    </row>
    <row r="12" spans="1:27" s="14" customFormat="1" ht="12.75" customHeight="1" x14ac:dyDescent="0.25">
      <c r="A12" s="29"/>
      <c r="B12" s="131" t="s">
        <v>95</v>
      </c>
      <c r="C12" s="31">
        <v>0</v>
      </c>
      <c r="D12" s="32">
        <v>0</v>
      </c>
      <c r="E12" s="32">
        <v>0</v>
      </c>
      <c r="F12" s="31">
        <v>0</v>
      </c>
      <c r="G12" s="32">
        <v>0</v>
      </c>
      <c r="H12" s="33">
        <v>0</v>
      </c>
      <c r="I12" s="32">
        <v>0</v>
      </c>
      <c r="J12" s="32">
        <v>0</v>
      </c>
      <c r="K12" s="33">
        <v>0</v>
      </c>
    </row>
    <row r="13" spans="1:27" s="14" customFormat="1" ht="12.75" customHeight="1" x14ac:dyDescent="0.2">
      <c r="A13" s="23"/>
      <c r="B13" s="131" t="s">
        <v>29</v>
      </c>
      <c r="C13" s="31">
        <v>0</v>
      </c>
      <c r="D13" s="32">
        <v>0</v>
      </c>
      <c r="E13" s="32">
        <v>0</v>
      </c>
      <c r="F13" s="31">
        <v>0</v>
      </c>
      <c r="G13" s="32">
        <v>0</v>
      </c>
      <c r="H13" s="33">
        <v>0</v>
      </c>
      <c r="I13" s="32">
        <v>0</v>
      </c>
      <c r="J13" s="32">
        <v>0</v>
      </c>
      <c r="K13" s="33">
        <v>0</v>
      </c>
    </row>
    <row r="14" spans="1:27" s="14" customFormat="1" ht="12.75" customHeight="1" x14ac:dyDescent="0.2">
      <c r="A14" s="23"/>
      <c r="B14" s="131" t="s">
        <v>100</v>
      </c>
      <c r="C14" s="31">
        <v>0</v>
      </c>
      <c r="D14" s="32">
        <v>0</v>
      </c>
      <c r="E14" s="32">
        <v>0</v>
      </c>
      <c r="F14" s="31">
        <v>0</v>
      </c>
      <c r="G14" s="32">
        <v>0</v>
      </c>
      <c r="H14" s="33">
        <v>0</v>
      </c>
      <c r="I14" s="32">
        <v>0</v>
      </c>
      <c r="J14" s="32">
        <v>0</v>
      </c>
      <c r="K14" s="33">
        <v>0</v>
      </c>
    </row>
    <row r="15" spans="1:27" s="14" customFormat="1" ht="12.75" customHeight="1" x14ac:dyDescent="0.2">
      <c r="A15" s="23"/>
      <c r="B15" s="131" t="s">
        <v>101</v>
      </c>
      <c r="C15" s="34">
        <v>0</v>
      </c>
      <c r="D15" s="35">
        <v>0</v>
      </c>
      <c r="E15" s="35">
        <v>0</v>
      </c>
      <c r="F15" s="34">
        <v>0</v>
      </c>
      <c r="G15" s="35">
        <v>0</v>
      </c>
      <c r="H15" s="36">
        <v>0</v>
      </c>
      <c r="I15" s="35">
        <v>0</v>
      </c>
      <c r="J15" s="35">
        <v>0</v>
      </c>
      <c r="K15" s="36">
        <v>0</v>
      </c>
    </row>
    <row r="16" spans="1:27" s="56" customFormat="1" ht="12.75" customHeight="1" x14ac:dyDescent="0.25">
      <c r="A16" s="49"/>
      <c r="B16" s="147" t="s">
        <v>104</v>
      </c>
      <c r="C16" s="19">
        <f>SUM(C17:C23)</f>
        <v>71</v>
      </c>
      <c r="D16" s="19">
        <f t="shared" ref="D16:K16" si="2">SUM(D17:D23)</f>
        <v>176</v>
      </c>
      <c r="E16" s="19">
        <f t="shared" si="2"/>
        <v>305</v>
      </c>
      <c r="F16" s="20">
        <f t="shared" si="2"/>
        <v>490</v>
      </c>
      <c r="G16" s="19">
        <f t="shared" si="2"/>
        <v>490</v>
      </c>
      <c r="H16" s="21">
        <f t="shared" si="2"/>
        <v>380</v>
      </c>
      <c r="I16" s="19">
        <f t="shared" si="2"/>
        <v>18</v>
      </c>
      <c r="J16" s="19">
        <f t="shared" si="2"/>
        <v>19</v>
      </c>
      <c r="K16" s="19">
        <f t="shared" si="2"/>
        <v>19</v>
      </c>
    </row>
    <row r="17" spans="1:11" s="14" customFormat="1" ht="12.75" customHeight="1" x14ac:dyDescent="0.2">
      <c r="A17" s="23"/>
      <c r="B17" s="131" t="s">
        <v>105</v>
      </c>
      <c r="C17" s="26">
        <v>0</v>
      </c>
      <c r="D17" s="27">
        <v>0</v>
      </c>
      <c r="E17" s="27">
        <v>0</v>
      </c>
      <c r="F17" s="26">
        <v>0</v>
      </c>
      <c r="G17" s="27">
        <v>0</v>
      </c>
      <c r="H17" s="28">
        <v>0</v>
      </c>
      <c r="I17" s="27">
        <v>0</v>
      </c>
      <c r="J17" s="27">
        <v>0</v>
      </c>
      <c r="K17" s="28">
        <v>0</v>
      </c>
    </row>
    <row r="18" spans="1:11" s="14" customFormat="1" ht="12.75" customHeight="1" x14ac:dyDescent="0.2">
      <c r="A18" s="23"/>
      <c r="B18" s="131" t="s">
        <v>108</v>
      </c>
      <c r="C18" s="31">
        <v>55</v>
      </c>
      <c r="D18" s="32">
        <v>176</v>
      </c>
      <c r="E18" s="32">
        <v>303</v>
      </c>
      <c r="F18" s="31">
        <v>490</v>
      </c>
      <c r="G18" s="32">
        <v>490</v>
      </c>
      <c r="H18" s="33">
        <v>380</v>
      </c>
      <c r="I18" s="32">
        <v>18</v>
      </c>
      <c r="J18" s="32">
        <v>19</v>
      </c>
      <c r="K18" s="33">
        <v>19</v>
      </c>
    </row>
    <row r="19" spans="1:11" s="14" customFormat="1" ht="12.75" customHeight="1" x14ac:dyDescent="0.2">
      <c r="A19" s="23"/>
      <c r="B19" s="131" t="s">
        <v>111</v>
      </c>
      <c r="C19" s="31">
        <v>0</v>
      </c>
      <c r="D19" s="32">
        <v>0</v>
      </c>
      <c r="E19" s="32">
        <v>0</v>
      </c>
      <c r="F19" s="31">
        <v>0</v>
      </c>
      <c r="G19" s="32">
        <v>0</v>
      </c>
      <c r="H19" s="33">
        <v>0</v>
      </c>
      <c r="I19" s="32">
        <v>0</v>
      </c>
      <c r="J19" s="32">
        <v>0</v>
      </c>
      <c r="K19" s="33">
        <v>0</v>
      </c>
    </row>
    <row r="20" spans="1:11" s="14" customFormat="1" ht="12.75" customHeight="1" x14ac:dyDescent="0.2">
      <c r="A20" s="23"/>
      <c r="B20" s="131" t="s">
        <v>112</v>
      </c>
      <c r="C20" s="31">
        <v>0</v>
      </c>
      <c r="D20" s="32">
        <v>0</v>
      </c>
      <c r="E20" s="32">
        <v>0</v>
      </c>
      <c r="F20" s="31">
        <v>0</v>
      </c>
      <c r="G20" s="32">
        <v>0</v>
      </c>
      <c r="H20" s="33">
        <v>0</v>
      </c>
      <c r="I20" s="32">
        <v>0</v>
      </c>
      <c r="J20" s="32">
        <v>0</v>
      </c>
      <c r="K20" s="33">
        <v>0</v>
      </c>
    </row>
    <row r="21" spans="1:11" s="14" customFormat="1" ht="12.75" customHeight="1" x14ac:dyDescent="0.2">
      <c r="A21" s="23"/>
      <c r="B21" s="131" t="s">
        <v>113</v>
      </c>
      <c r="C21" s="31">
        <v>0</v>
      </c>
      <c r="D21" s="32">
        <v>0</v>
      </c>
      <c r="E21" s="32">
        <v>0</v>
      </c>
      <c r="F21" s="31">
        <v>0</v>
      </c>
      <c r="G21" s="32">
        <v>0</v>
      </c>
      <c r="H21" s="33">
        <v>0</v>
      </c>
      <c r="I21" s="32">
        <v>0</v>
      </c>
      <c r="J21" s="32">
        <v>0</v>
      </c>
      <c r="K21" s="33">
        <v>0</v>
      </c>
    </row>
    <row r="22" spans="1:11" s="14" customFormat="1" ht="12.75" customHeight="1" x14ac:dyDescent="0.2">
      <c r="A22" s="23"/>
      <c r="B22" s="131" t="s">
        <v>37</v>
      </c>
      <c r="C22" s="31">
        <v>0</v>
      </c>
      <c r="D22" s="32">
        <v>0</v>
      </c>
      <c r="E22" s="32">
        <v>0</v>
      </c>
      <c r="F22" s="31">
        <v>0</v>
      </c>
      <c r="G22" s="32">
        <v>0</v>
      </c>
      <c r="H22" s="33">
        <v>0</v>
      </c>
      <c r="I22" s="32">
        <v>0</v>
      </c>
      <c r="J22" s="32">
        <v>0</v>
      </c>
      <c r="K22" s="33">
        <v>0</v>
      </c>
    </row>
    <row r="23" spans="1:11" s="14" customFormat="1" ht="12.75" customHeight="1" x14ac:dyDescent="0.25">
      <c r="A23" s="29"/>
      <c r="B23" s="131" t="s">
        <v>114</v>
      </c>
      <c r="C23" s="34">
        <v>16</v>
      </c>
      <c r="D23" s="35">
        <v>0</v>
      </c>
      <c r="E23" s="35">
        <v>2</v>
      </c>
      <c r="F23" s="34">
        <v>0</v>
      </c>
      <c r="G23" s="35">
        <v>0</v>
      </c>
      <c r="H23" s="36">
        <v>0</v>
      </c>
      <c r="I23" s="35">
        <v>0</v>
      </c>
      <c r="J23" s="35">
        <v>0</v>
      </c>
      <c r="K23" s="36">
        <v>0</v>
      </c>
    </row>
    <row r="24" spans="1:11" s="14" customFormat="1" ht="12.75" customHeight="1" x14ac:dyDescent="0.2">
      <c r="A24" s="23"/>
      <c r="B24" s="147" t="s">
        <v>115</v>
      </c>
      <c r="C24" s="19">
        <v>0</v>
      </c>
      <c r="D24" s="19">
        <v>0</v>
      </c>
      <c r="E24" s="19">
        <v>0</v>
      </c>
      <c r="F24" s="20">
        <v>0</v>
      </c>
      <c r="G24" s="19">
        <v>0</v>
      </c>
      <c r="H24" s="21">
        <v>0</v>
      </c>
      <c r="I24" s="19">
        <v>0</v>
      </c>
      <c r="J24" s="19">
        <v>0</v>
      </c>
      <c r="K24" s="19">
        <v>0</v>
      </c>
    </row>
    <row r="25" spans="1:11" s="14" customFormat="1" ht="5.0999999999999996" customHeight="1" x14ac:dyDescent="0.2">
      <c r="A25" s="23"/>
      <c r="B25" s="144" t="s">
        <v>9</v>
      </c>
      <c r="C25" s="158"/>
      <c r="D25" s="158"/>
      <c r="E25" s="158"/>
      <c r="F25" s="159"/>
      <c r="G25" s="158"/>
      <c r="H25" s="160"/>
      <c r="I25" s="158"/>
      <c r="J25" s="158"/>
      <c r="K25" s="158"/>
    </row>
    <row r="26" spans="1:11" s="14" customFormat="1" ht="12.75" customHeight="1" x14ac:dyDescent="0.25">
      <c r="A26" s="37"/>
      <c r="B26" s="38" t="s">
        <v>116</v>
      </c>
      <c r="C26" s="39">
        <f>+C4+C8+C16+C24</f>
        <v>20145</v>
      </c>
      <c r="D26" s="39">
        <f t="shared" ref="D26:K26" si="3">+D4+D8+D16+D24</f>
        <v>21822</v>
      </c>
      <c r="E26" s="39">
        <f t="shared" si="3"/>
        <v>25716</v>
      </c>
      <c r="F26" s="40">
        <f t="shared" si="3"/>
        <v>27645</v>
      </c>
      <c r="G26" s="39">
        <f t="shared" si="3"/>
        <v>29503</v>
      </c>
      <c r="H26" s="41">
        <f t="shared" si="3"/>
        <v>29503</v>
      </c>
      <c r="I26" s="39">
        <f t="shared" si="3"/>
        <v>31571</v>
      </c>
      <c r="J26" s="39">
        <f t="shared" si="3"/>
        <v>32241</v>
      </c>
      <c r="K26" s="39">
        <f t="shared" si="3"/>
        <v>33537</v>
      </c>
    </row>
    <row r="27" spans="1:11" s="14" customFormat="1" x14ac:dyDescent="0.2"/>
    <row r="28" spans="1:11" s="14" customFormat="1" x14ac:dyDescent="0.2">
      <c r="B28" s="131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L.3</vt:lpstr>
      <vt:lpstr>L.4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2014-05-29T07:32:52Z</dcterms:created>
  <dcterms:modified xsi:type="dcterms:W3CDTF">2014-05-30T08:01:27Z</dcterms:modified>
</cp:coreProperties>
</file>